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Yhteenveto" sheetId="1" state="visible" r:id="rId2"/>
    <sheet name="TAMMI" sheetId="2" state="visible" r:id="rId3"/>
    <sheet name="HELMI" sheetId="3" state="visible" r:id="rId4"/>
    <sheet name="MAALIS" sheetId="4" state="visible" r:id="rId5"/>
    <sheet name="HUHTI" sheetId="5" state="visible" r:id="rId6"/>
    <sheet name="TOUKO" sheetId="6" state="visible" r:id="rId7"/>
    <sheet name="KESÄ" sheetId="7" state="visible" r:id="rId8"/>
    <sheet name="HEINÄ" sheetId="8" state="visible" r:id="rId9"/>
    <sheet name="ELO" sheetId="9" state="visible" r:id="rId10"/>
    <sheet name="SYYS" sheetId="10" state="visible" r:id="rId11"/>
    <sheet name="LOKA" sheetId="11" state="visible" r:id="rId12"/>
    <sheet name="MARRAS" sheetId="12" state="visible" r:id="rId13"/>
    <sheet name="JOULU" sheetId="13" state="visible" r:id="rId14"/>
  </sheets>
  <definedNames>
    <definedName function="false" hidden="false" localSheetId="8" name="_xlnm.Print_Area" vbProcedure="false">ELO!$A$1:$I$60</definedName>
    <definedName function="false" hidden="false" localSheetId="7" name="_xlnm.Print_Area" vbProcedure="false">HEINÄ!$A$1:$I$60</definedName>
    <definedName function="false" hidden="false" localSheetId="2" name="_xlnm.Print_Area" vbProcedure="false">HELMI!$A$1:$I$60</definedName>
    <definedName function="false" hidden="false" localSheetId="4" name="_xlnm.Print_Area" vbProcedure="false">HUHTI!$A$1:$I$60</definedName>
    <definedName function="false" hidden="false" localSheetId="12" name="_xlnm.Print_Area" vbProcedure="false">JOULU!$A$1:$I$59</definedName>
    <definedName function="false" hidden="false" localSheetId="6" name="_xlnm.Print_Area" vbProcedure="false">KESÄ!$A$1:$I$60</definedName>
    <definedName function="false" hidden="false" localSheetId="10" name="_xlnm.Print_Area" vbProcedure="false">LOKA!$A$1:$I$60</definedName>
    <definedName function="false" hidden="false" localSheetId="3" name="_xlnm.Print_Area" vbProcedure="false">MAALIS!$A$1:$I$60</definedName>
    <definedName function="false" hidden="false" localSheetId="11" name="_xlnm.Print_Area" vbProcedure="false">MARRAS!$A$1:$I$60</definedName>
    <definedName function="false" hidden="false" localSheetId="9" name="_xlnm.Print_Area" vbProcedure="false">SYYS!$A$1:$I$60</definedName>
    <definedName function="false" hidden="false" localSheetId="1" name="_xlnm.Print_Area" vbProcedure="false">TAMMI!$A$1:$I$60</definedName>
    <definedName function="false" hidden="false" localSheetId="5" name="_xlnm.Print_Area" vbProcedure="false">TOUKO!$A$1:$I$60</definedName>
    <definedName function="false" hidden="false" localSheetId="0" name="_xlnm.Print_Area" vbProcedure="false">Yhteenveto!$A$1:$J$53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<sst xmlns="http://schemas.openxmlformats.org/spreadsheetml/2006/main" count="550" uniqueCount="88">
  <si>
    <t xml:space="preserve">Oulun Naisfutis Ry | ONS | 2033198-2</t>
  </si>
  <si>
    <t xml:space="preserve">oak backw</t>
  </si>
  <si>
    <t xml:space="preserve">Kulukorvauslasku</t>
  </si>
  <si>
    <t xml:space="preserve">Sopimustyöntekijä</t>
  </si>
  <si>
    <t xml:space="preserve">Vuosikoonti</t>
  </si>
  <si>
    <t xml:space="preserve">PAKOLLISET LÄHTÖTIEDOT JA MAKSUSEURANTA</t>
  </si>
  <si>
    <t xml:space="preserve">TALLENNA TÄMÄ LOMAKE OMALLE KONEELLESI JA TULOSTA KUUKAUSITTAINEN OTE TILIÖINTIIN! 
VOIT MYÖS LÄHETTÄÄ KOKO LOMAKKEEN SÄHKÖPOSTILLA MAKSATUKSEEN (yllapito@onssi.fi).  
TÄMÄ LOMAKE ON TARKOITETTU  VAIN SEURASSA TYÖSOPIMUKSELLA TYÖSKENTELEVILLE!</t>
  </si>
  <si>
    <t xml:space="preserve">Täytä tähän omat tiedot. Nämä tiedot kopioituvat kuukausisivuille.</t>
  </si>
  <si>
    <t xml:space="preserve">NIMI</t>
  </si>
  <si>
    <t xml:space="preserve">OMA NIMI</t>
  </si>
  <si>
    <t xml:space="preserve">OSOITE</t>
  </si>
  <si>
    <t xml:space="preserve">SYNTYMÄAIKA</t>
  </si>
  <si>
    <t xml:space="preserve">S-AIKA – LÄHETÄ HETU:N LOPPU ERIKSEEN!</t>
  </si>
  <si>
    <t xml:space="preserve">PANKKITILI</t>
  </si>
  <si>
    <t xml:space="preserve">YHTEENVETO VUODEN AIKANA HAETUISTA KORVAUKSISTA KUUKAUSITTAIN</t>
  </si>
  <si>
    <t xml:space="preserve">KUUKAUSI</t>
  </si>
  <si>
    <t xml:space="preserve">KM-KORV.</t>
  </si>
  <si>
    <t xml:space="preserve">PÄIVÄRAHAT</t>
  </si>
  <si>
    <t xml:space="preserve">MUUT</t>
  </si>
  <si>
    <t xml:space="preserve">YHT</t>
  </si>
  <si>
    <t xml:space="preserve">JOUKKUE</t>
  </si>
  <si>
    <t xml:space="preserve">SEURA</t>
  </si>
  <si>
    <t xml:space="preserve">TAMMIKUU</t>
  </si>
  <si>
    <t xml:space="preserve">HELMIKUU</t>
  </si>
  <si>
    <t xml:space="preserve">MAALISKUU</t>
  </si>
  <si>
    <t xml:space="preserve">HUHTIKUU</t>
  </si>
  <si>
    <t xml:space="preserve">TOUKOKUU</t>
  </si>
  <si>
    <t xml:space="preserve">KESÄKUU</t>
  </si>
  <si>
    <t xml:space="preserve">HEINÄKUU</t>
  </si>
  <si>
    <t xml:space="preserve">ELOKUU</t>
  </si>
  <si>
    <t xml:space="preserve">SYYSKUU</t>
  </si>
  <si>
    <t xml:space="preserve">LOKAKUU</t>
  </si>
  <si>
    <t xml:space="preserve">MARRASKUU</t>
  </si>
  <si>
    <t xml:space="preserve">JOULUKUU</t>
  </si>
  <si>
    <t xml:space="preserve">SUMMAT</t>
  </si>
  <si>
    <t xml:space="preserve">Veroton korvaus/km 2023:</t>
  </si>
  <si>
    <t xml:space="preserve">OHJEET – LUE NÄMÄ !</t>
  </si>
  <si>
    <t xml:space="preserve"> KORVAUSTEN HAKUAIKA</t>
  </si>
  <si>
    <t xml:space="preserve">Kulukorvausten maksatuksessa noudatetaan  verotuksen aikarajoja (=VEROVUOSI). Verotukseen menevät tiedot kohdistuvat AINA maksuvuoteen. Tämä kannattaa huomioida korvauksia hakiessa.</t>
  </si>
  <si>
    <t xml:space="preserve">KORVAUSTEN SAANNIN EDELLYTYKSET</t>
  </si>
  <si>
    <r>
      <rPr>
        <b val="true"/>
        <sz val="12"/>
        <rFont val="Arial"/>
        <family val="2"/>
        <charset val="1"/>
      </rPr>
      <t xml:space="preserve">Korvausta saavalla pitää olla aina sopimus seuran kanssa</t>
    </r>
    <r>
      <rPr>
        <sz val="12"/>
        <rFont val="Arial"/>
        <family val="2"/>
        <charset val="1"/>
      </rPr>
      <t xml:space="preserve">. Sopimuksessa tulee olla maininta korvausten maksamisesta.</t>
    </r>
  </si>
  <si>
    <t xml:space="preserve">Työsuhteessa (= työsopimus seuran kanssa) olevat voivat laskuttaa VAIN työhön liittyvistä matkakuluista ja vain, mikäli matkasta on sovittu seuran kanssa (=TYÖMATKA)</t>
  </si>
  <si>
    <r>
      <rPr>
        <sz val="12"/>
        <rFont val="Arial"/>
        <family val="2"/>
        <charset val="1"/>
      </rPr>
      <t xml:space="preserve">Seurassa VAPAAEHTOISTYÖTÄ tekevät voivat laskuttaa vapaaehtoistyöstä aiheutuneet matkakulut verottomasti aina 3000€ asti / verovuosi. Maksun edellytyksenä on seuran kanssa tehty sopimus (Valmentajasopimus tai vastaava).
Mikäli vapaaehtoistyötä tekevä saa muuta vastiketta tehdystä työstä, kuten esimerkiksi työkorvausta tai maksualennuksia yms. työntekijä menettää silloin verovapausedun. Työsuhteessa oleva mutta työnsä ohella vapaaehtoistyötä tekevä henkilö ei ole oikeutettu verottomiin korvauksiin näissä tapauksissa. Työsuhteessa olevan tulee vähentää nämä kulut omassa verotuksessa. Seuran maksama korvaus on pienempi kuin mitä verottajan ilmoittama veroton määrä. </t>
    </r>
    <r>
      <rPr>
        <b val="true"/>
        <sz val="12"/>
        <rFont val="Arial"/>
        <family val="2"/>
        <charset val="1"/>
      </rPr>
      <t xml:space="preserve">Mikäli joukkue haluaa maksaa vapaaehtoistyöntekijälle puuttuvan osuuden, siitä tulee ilmoittaa seuralle ennen maksujen aloittamista.</t>
    </r>
  </si>
  <si>
    <t xml:space="preserve">MUUTA HUOMIOITAVAA</t>
  </si>
  <si>
    <t xml:space="preserve">KAIKKI KULUKORVAUKSET  MAKSETAAN SEURAN TOIMISTON KAUTTA.  JOUKKUEEN ITSE MAKSAMAN KORVAUKSEN OSALTA MAKSUTAPAHTUMA VOIDAAN SIIRTÄÄ MAKSETTAVAKSI MYÖS SUORAAN JOUKKUEEN TILILTÄ (OTA YHTEYS RAHO-VASTAAVAAN)</t>
  </si>
  <si>
    <t xml:space="preserve">Korvaukset tulee hakea KUUKAUSITTAIN, ENINTÄÄN KAHDEN KUUKAUDEN JAKSOISSA!</t>
  </si>
  <si>
    <t xml:space="preserve">KULUKORVAUSLASKU PITÄÄ AINA HYVÄKSYTTÄÄ JOUKKUEEN RAHASTONHOITAJALLA.</t>
  </si>
  <si>
    <t xml:space="preserve">©  Oulun Naisfutis ry | ONS | 2022</t>
  </si>
  <si>
    <t xml:space="preserve">ONS T18</t>
  </si>
  <si>
    <t xml:space="preserve">ONS T16</t>
  </si>
  <si>
    <t xml:space="preserve">ONS T15</t>
  </si>
  <si>
    <t xml:space="preserve">ONS T14</t>
  </si>
  <si>
    <t xml:space="preserve">ONS T13</t>
  </si>
  <si>
    <t xml:space="preserve">ONS T12</t>
  </si>
  <si>
    <t xml:space="preserve">ONS T11</t>
  </si>
  <si>
    <t xml:space="preserve">ONS T10</t>
  </si>
  <si>
    <t xml:space="preserve">ONS T9</t>
  </si>
  <si>
    <t xml:space="preserve">ONS T8</t>
  </si>
  <si>
    <t xml:space="preserve">VALITSE OIKEALLA OLEVASTA</t>
  </si>
  <si>
    <t xml:space="preserve">SARAKKEESTA MAKSUN KOHDISTUS</t>
  </si>
  <si>
    <t xml:space="preserve">Matkakustannukset (7820, 7821):</t>
  </si>
  <si>
    <t xml:space="preserve">YHT. KM:</t>
  </si>
  <si>
    <t xml:space="preserve">Pvm</t>
  </si>
  <si>
    <t xml:space="preserve">Matkareitti</t>
  </si>
  <si>
    <t xml:space="preserve">Matkan tarkoitus</t>
  </si>
  <si>
    <t xml:space="preserve">Km</t>
  </si>
  <si>
    <t xml:space="preserve">á €   </t>
  </si>
  <si>
    <t xml:space="preserve">Yht. €</t>
  </si>
  <si>
    <t xml:space="preserve">Kohdistus</t>
  </si>
  <si>
    <t xml:space="preserve">Matkakustannukset yhteensä </t>
  </si>
  <si>
    <t xml:space="preserve">Päivärahat (7810):</t>
  </si>
  <si>
    <t xml:space="preserve">Lähtöaika
(klo)</t>
  </si>
  <si>
    <t xml:space="preserve">Paluuaika
(klo)</t>
  </si>
  <si>
    <t xml:space="preserve">á €</t>
  </si>
  <si>
    <t xml:space="preserve">Päivärahat yhteensä </t>
  </si>
  <si>
    <t xml:space="preserve">Muut kustannukset (hankinnat jne, alkuperäiset kuitit liitettävä mukaan)</t>
  </si>
  <si>
    <t xml:space="preserve">Selitys</t>
  </si>
  <si>
    <t xml:space="preserve">Kulut €</t>
  </si>
  <si>
    <t xml:space="preserve">Muut kustannukset yhteensä</t>
  </si>
  <si>
    <t xml:space="preserve">Oulu</t>
  </si>
  <si>
    <t xml:space="preserve">_______ . _______ . 20_____</t>
  </si>
  <si>
    <t xml:space="preserve">KAIKKI YHTEENSÄ /</t>
  </si>
  <si>
    <t xml:space="preserve">Hakijan allekirjoitus</t>
  </si>
  <si>
    <t xml:space="preserve">Tiliöinti:</t>
  </si>
  <si>
    <t xml:space="preserve">7810 (Päivärahat), 7820 (km.korv. TYÖSUHDE), 7821 (km.korv. VALMENTAJA tms)</t>
  </si>
  <si>
    <t xml:space="preserve">Hyväks:</t>
  </si>
  <si>
    <t xml:space="preserve">hyväksyjä</t>
  </si>
  <si>
    <t xml:space="preserve">rahastonhoitaja</t>
  </si>
</sst>
</file>

<file path=xl/styles.xml><?xml version="1.0" encoding="utf-8"?>
<styleSheet xmlns="http://schemas.openxmlformats.org/spreadsheetml/2006/main">
  <numFmts count="13">
    <numFmt numFmtId="164" formatCode="General"/>
    <numFmt numFmtId="165" formatCode="dd/mm/yy"/>
    <numFmt numFmtId="166" formatCode="dd/mm/yyyy"/>
    <numFmt numFmtId="167" formatCode="@"/>
    <numFmt numFmtId="168" formatCode="#,##0.00\ [$€-40B];[RED]\-#,##0.00\ [$€-40B]"/>
    <numFmt numFmtId="169" formatCode="General"/>
    <numFmt numFmtId="170" formatCode="0"/>
    <numFmt numFmtId="171" formatCode="#,##0.00&quot; € &quot;;\-#,##0.00&quot; € &quot;;\-#&quot; € &quot;;@\ "/>
    <numFmt numFmtId="172" formatCode="#,##0.00&quot; €&quot;"/>
    <numFmt numFmtId="173" formatCode="#"/>
    <numFmt numFmtId="174" formatCode="0.00"/>
    <numFmt numFmtId="175" formatCode="h:mm;@"/>
    <numFmt numFmtId="176" formatCode="#,##0.00"/>
  </numFmts>
  <fonts count="19">
    <font>
      <sz val="10"/>
      <name val="Arial"/>
      <family val="2"/>
      <charset val="1"/>
    </font>
    <font>
      <sz val="10"/>
      <name val="Arial"/>
      <family val="0"/>
    </font>
    <font>
      <sz val="10"/>
      <name val="Arial"/>
      <family val="0"/>
    </font>
    <font>
      <sz val="10"/>
      <name val="Arial"/>
      <family val="0"/>
    </font>
    <font>
      <b val="true"/>
      <sz val="24"/>
      <color rgb="FFFFFFFF"/>
      <name val="Arial"/>
      <family val="2"/>
      <charset val="1"/>
    </font>
    <font>
      <sz val="10"/>
      <color rgb="FFFFFFFF"/>
      <name val="Arial"/>
      <family val="2"/>
      <charset val="1"/>
    </font>
    <font>
      <sz val="12"/>
      <color rgb="FFFFFFFF"/>
      <name val="Ubuntu"/>
      <family val="0"/>
      <charset val="1"/>
    </font>
    <font>
      <b val="true"/>
      <sz val="12"/>
      <name val="Arial"/>
      <family val="2"/>
      <charset val="1"/>
    </font>
    <font>
      <b val="true"/>
      <sz val="16"/>
      <name val="Arial"/>
      <family val="2"/>
      <charset val="1"/>
    </font>
    <font>
      <b val="true"/>
      <sz val="14"/>
      <name val="Arial"/>
      <family val="2"/>
      <charset val="1"/>
    </font>
    <font>
      <b val="true"/>
      <sz val="10"/>
      <name val="Arial"/>
      <family val="2"/>
      <charset val="1"/>
    </font>
    <font>
      <sz val="12"/>
      <name val="Arial"/>
      <family val="2"/>
      <charset val="1"/>
    </font>
    <font>
      <sz val="12"/>
      <color rgb="FFFFFFFF"/>
      <name val="Arial"/>
      <family val="2"/>
      <charset val="1"/>
    </font>
    <font>
      <b val="true"/>
      <sz val="11"/>
      <name val="Arial"/>
      <family val="2"/>
      <charset val="1"/>
    </font>
    <font>
      <b val="true"/>
      <i val="true"/>
      <sz val="16"/>
      <name val="Arial"/>
      <family val="2"/>
      <charset val="1"/>
    </font>
    <font>
      <sz val="16"/>
      <name val="Arial"/>
      <family val="2"/>
      <charset val="1"/>
    </font>
    <font>
      <b val="true"/>
      <sz val="16"/>
      <color rgb="FFFF0000"/>
      <name val="Arial"/>
      <family val="2"/>
      <charset val="1"/>
    </font>
    <font>
      <sz val="48"/>
      <color rgb="FFED1C24"/>
      <name val="Arial"/>
      <family val="2"/>
      <charset val="1"/>
    </font>
    <font>
      <b val="true"/>
      <sz val="11"/>
      <color rgb="FFFF0000"/>
      <name val="Arial"/>
      <family val="2"/>
      <charset val="1"/>
    </font>
  </fonts>
  <fills count="8">
    <fill>
      <patternFill patternType="none"/>
    </fill>
    <fill>
      <patternFill patternType="gray125"/>
    </fill>
    <fill>
      <patternFill patternType="solid">
        <fgColor rgb="FFFF0000"/>
        <bgColor rgb="FFED1C24"/>
      </patternFill>
    </fill>
    <fill>
      <patternFill patternType="solid">
        <fgColor rgb="FFCCCCCC"/>
        <bgColor rgb="FFCCCCFF"/>
      </patternFill>
    </fill>
    <fill>
      <patternFill patternType="solid">
        <fgColor rgb="FFFFFFFF"/>
        <bgColor rgb="FFFFFFCC"/>
      </patternFill>
    </fill>
    <fill>
      <patternFill patternType="solid">
        <fgColor rgb="FFFFF200"/>
        <bgColor rgb="FFFFFF00"/>
      </patternFill>
    </fill>
    <fill>
      <patternFill patternType="solid">
        <fgColor rgb="FFE6E6E6"/>
        <bgColor rgb="FFFFFFFF"/>
      </patternFill>
    </fill>
    <fill>
      <patternFill patternType="solid">
        <fgColor rgb="FFFFFFCC"/>
        <bgColor rgb="FFFFFFFF"/>
      </patternFill>
    </fill>
  </fills>
  <borders count="18">
    <border diagonalUp="false" diagonalDown="false">
      <left/>
      <right/>
      <top/>
      <bottom/>
      <diagonal/>
    </border>
    <border diagonalUp="false" diagonalDown="false">
      <left style="medium">
        <color rgb="FFFFF200"/>
      </left>
      <right style="medium">
        <color rgb="FFFFF200"/>
      </right>
      <top style="medium">
        <color rgb="FFFFF200"/>
      </top>
      <bottom style="medium">
        <color rgb="FFFFF200"/>
      </bottom>
      <diagonal/>
    </border>
    <border diagonalUp="false" diagonalDown="false">
      <left style="thin">
        <color rgb="FFFF0000"/>
      </left>
      <right style="thin">
        <color rgb="FFFF0000"/>
      </right>
      <top style="thin">
        <color rgb="FFFF0000"/>
      </top>
      <bottom style="thin">
        <color rgb="FFFF0000"/>
      </bottom>
      <diagonal/>
    </border>
    <border diagonalUp="false" diagonalDown="false">
      <left style="hair"/>
      <right style="hair"/>
      <top style="hair"/>
      <bottom style="hair"/>
      <diagonal/>
    </border>
    <border diagonalUp="false" diagonalDown="false">
      <left style="thin">
        <color rgb="FFFF0000"/>
      </left>
      <right/>
      <top style="thin">
        <color rgb="FFFF0000"/>
      </top>
      <bottom style="thin">
        <color rgb="FFFF0000"/>
      </bottom>
      <diagonal/>
    </border>
    <border diagonalUp="false" diagonalDown="false">
      <left/>
      <right style="thin">
        <color rgb="FFFF0000"/>
      </right>
      <top style="thin">
        <color rgb="FFFF0000"/>
      </top>
      <bottom style="thin">
        <color rgb="FFFF0000"/>
      </bottom>
      <diagonal/>
    </border>
    <border diagonalUp="false" diagonalDown="false">
      <left style="hair">
        <color rgb="FF3C3C3C"/>
      </left>
      <right/>
      <top style="hair">
        <color rgb="FF3C3C3C"/>
      </top>
      <bottom style="hair">
        <color rgb="FF3C3C3C"/>
      </bottom>
      <diagonal/>
    </border>
    <border diagonalUp="false" diagonalDown="false">
      <left/>
      <right/>
      <top style="hair">
        <color rgb="FF3C3C3C"/>
      </top>
      <bottom style="hair">
        <color rgb="FF3C3C3C"/>
      </bottom>
      <diagonal/>
    </border>
    <border diagonalUp="false" diagonalDown="false">
      <left style="hair">
        <color rgb="FF3C3C3C"/>
      </left>
      <right style="hair">
        <color rgb="FF3C3C3C"/>
      </right>
      <top style="hair">
        <color rgb="FF3C3C3C"/>
      </top>
      <bottom style="hair">
        <color rgb="FF3C3C3C"/>
      </bottom>
      <diagonal/>
    </border>
    <border diagonalUp="false" diagonalDown="false">
      <left style="hair">
        <color rgb="FFFF0000"/>
      </left>
      <right style="hair">
        <color rgb="FFFF0000"/>
      </right>
      <top style="hair">
        <color rgb="FFFF0000"/>
      </top>
      <bottom style="hair">
        <color rgb="FFFF0000"/>
      </bottom>
      <diagonal/>
    </border>
    <border diagonalUp="false" diagonalDown="false">
      <left/>
      <right style="hair">
        <color rgb="FF3C3C3C"/>
      </right>
      <top style="hair">
        <color rgb="FF3C3C3C"/>
      </top>
      <bottom style="hair">
        <color rgb="FF3C3C3C"/>
      </bottom>
      <diagonal/>
    </border>
    <border diagonalUp="false" diagonalDown="false">
      <left/>
      <right/>
      <top style="hair">
        <color rgb="FF3C3C3C"/>
      </top>
      <bottom/>
      <diagonal/>
    </border>
    <border diagonalUp="false" diagonalDown="false">
      <left style="hair">
        <color rgb="FF3C3C3C"/>
      </left>
      <right style="hair">
        <color rgb="FF3C3C3C"/>
      </right>
      <top style="hair">
        <color rgb="FF3C3C3C"/>
      </top>
      <bottom style="double">
        <color rgb="FF3C3C3C"/>
      </bottom>
      <diagonal/>
    </border>
    <border diagonalUp="false" diagonalDown="false">
      <left style="hair">
        <color rgb="FF3C3C3C"/>
      </left>
      <right/>
      <top/>
      <bottom/>
      <diagonal/>
    </border>
    <border diagonalUp="false" diagonalDown="false">
      <left/>
      <right style="hair">
        <color rgb="FF3C3C3C"/>
      </right>
      <top style="hair">
        <color rgb="FF3C3C3C"/>
      </top>
      <bottom/>
      <diagonal/>
    </border>
    <border diagonalUp="false" diagonalDown="false">
      <left style="hair">
        <color rgb="FF3C3C3C"/>
      </left>
      <right style="hair">
        <color rgb="FF3C3C3C"/>
      </right>
      <top/>
      <bottom style="hair">
        <color rgb="FF3C3C3C"/>
      </bottom>
      <diagonal/>
    </border>
    <border diagonalUp="false" diagonalDown="false">
      <left/>
      <right/>
      <top/>
      <bottom style="hair">
        <color rgb="FF3C3C3C"/>
      </bottom>
      <diagonal/>
    </border>
    <border diagonalUp="false" diagonalDown="false">
      <left/>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left" vertical="top" textRotation="0" wrapText="true" indent="0" shrinkToFit="false"/>
      <protection locked="true" hidden="false"/>
    </xf>
    <xf numFmtId="164" fontId="4" fillId="2" borderId="0" xfId="0" applyFont="true" applyBorder="true" applyAlignment="true" applyProtection="true">
      <alignment horizontal="right" vertical="top" textRotation="0" wrapText="false" indent="0" shrinkToFit="false"/>
      <protection locked="true" hidden="false"/>
    </xf>
    <xf numFmtId="164" fontId="5" fillId="2" borderId="0" xfId="0" applyFont="true" applyBorder="false" applyAlignment="true" applyProtection="true">
      <alignment horizontal="general"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4" fillId="2" borderId="0" xfId="0" applyFont="true" applyBorder="true" applyAlignment="true" applyProtection="true">
      <alignment horizontal="left" vertical="center" textRotation="0" wrapText="true" indent="0" shrinkToFit="false"/>
      <protection locked="true" hidden="false"/>
    </xf>
    <xf numFmtId="164" fontId="0" fillId="3" borderId="0" xfId="0" applyFont="false" applyBorder="false" applyAlignment="true" applyProtection="true">
      <alignment horizontal="general" vertical="bottom" textRotation="0" wrapText="false" indent="0" shrinkToFit="false"/>
      <protection locked="true" hidden="false"/>
    </xf>
    <xf numFmtId="164" fontId="7" fillId="3" borderId="0" xfId="0" applyFont="true" applyBorder="true" applyAlignment="true" applyProtection="true">
      <alignment horizontal="left" vertical="bottom" textRotation="0" wrapText="false" indent="0" shrinkToFit="false"/>
      <protection locked="true" hidden="false"/>
    </xf>
    <xf numFmtId="164" fontId="0" fillId="3"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left" vertical="bottom" textRotation="0" wrapText="false" indent="0" shrinkToFit="false"/>
      <protection locked="true" hidden="false"/>
    </xf>
    <xf numFmtId="164" fontId="0" fillId="4" borderId="0" xfId="0" applyFont="false" applyBorder="false" applyAlignment="true" applyProtection="true">
      <alignment horizontal="general" vertical="bottom" textRotation="0" wrapText="false" indent="0" shrinkToFit="false"/>
      <protection locked="true" hidden="false"/>
    </xf>
    <xf numFmtId="164" fontId="9" fillId="5" borderId="2" xfId="0" applyFont="true" applyBorder="true" applyAlignment="true" applyProtection="true">
      <alignment horizontal="general" vertical="top" textRotation="0" wrapText="true" indent="0" shrinkToFit="false"/>
      <protection locked="true" hidden="false"/>
    </xf>
    <xf numFmtId="164" fontId="7" fillId="4" borderId="0" xfId="0" applyFont="true" applyBorder="true" applyAlignment="true" applyProtection="true">
      <alignment horizontal="left" vertical="bottom" textRotation="0" wrapText="false" indent="0" shrinkToFit="false"/>
      <protection locked="true" hidden="false"/>
    </xf>
    <xf numFmtId="164" fontId="10" fillId="4" borderId="0" xfId="0" applyFont="true" applyBorder="false" applyAlignment="true" applyProtection="true">
      <alignment horizontal="general" vertical="bottom" textRotation="0" wrapText="false" indent="0" shrinkToFit="false"/>
      <protection locked="true" hidden="false"/>
    </xf>
    <xf numFmtId="164" fontId="0" fillId="4" borderId="0" xfId="0" applyFont="true" applyBorder="true" applyAlignment="true" applyProtection="true">
      <alignment horizontal="left" vertical="bottom" textRotation="0" wrapText="false" indent="0" shrinkToFit="false"/>
      <protection locked="true" hidden="false"/>
    </xf>
    <xf numFmtId="164" fontId="7" fillId="4" borderId="0" xfId="0" applyFont="true" applyBorder="false" applyAlignment="true" applyProtection="true">
      <alignment horizontal="general" vertical="bottom" textRotation="0" wrapText="false" indent="0" shrinkToFit="false"/>
      <protection locked="true" hidden="false"/>
    </xf>
    <xf numFmtId="164" fontId="11" fillId="4" borderId="2" xfId="0" applyFont="true" applyBorder="true" applyAlignment="true" applyProtection="true">
      <alignment horizontal="left" vertical="bottom" textRotation="0" wrapText="false" indent="0" shrinkToFit="false"/>
      <protection locked="false" hidden="false"/>
    </xf>
    <xf numFmtId="164" fontId="11" fillId="4" borderId="2" xfId="0" applyFont="true" applyBorder="true" applyAlignment="true" applyProtection="true">
      <alignment horizontal="general" vertical="bottom" textRotation="0" wrapText="false" indent="0" shrinkToFit="false"/>
      <protection locked="false" hidden="false"/>
    </xf>
    <xf numFmtId="164" fontId="11" fillId="4" borderId="0" xfId="0" applyFont="true" applyBorder="true" applyAlignment="true" applyProtection="true">
      <alignment horizontal="general" vertical="bottom" textRotation="0" wrapText="false" indent="0" shrinkToFit="false"/>
      <protection locked="false" hidden="false"/>
    </xf>
    <xf numFmtId="164" fontId="12" fillId="4" borderId="0" xfId="0" applyFont="true" applyBorder="true" applyAlignment="true" applyProtection="true">
      <alignment horizontal="right" vertical="bottom" textRotation="0" wrapText="false" indent="0" shrinkToFit="false"/>
      <protection locked="false" hidden="false"/>
    </xf>
    <xf numFmtId="164" fontId="5" fillId="4" borderId="0" xfId="0" applyFont="true" applyBorder="false" applyAlignment="true" applyProtection="true">
      <alignment horizontal="general" vertical="bottom" textRotation="0" wrapText="false" indent="0" shrinkToFit="false"/>
      <protection locked="true" hidden="false"/>
    </xf>
    <xf numFmtId="164" fontId="7" fillId="4" borderId="0" xfId="0" applyFont="true" applyBorder="true" applyAlignment="true" applyProtection="true">
      <alignment horizontal="general" vertical="bottom" textRotation="0" wrapText="false" indent="0" shrinkToFit="false"/>
      <protection locked="true" hidden="false"/>
    </xf>
    <xf numFmtId="164" fontId="8" fillId="4" borderId="0" xfId="0" applyFont="true" applyBorder="true" applyAlignment="true" applyProtection="true">
      <alignment horizontal="general" vertical="bottom" textRotation="0" wrapText="false" indent="0" shrinkToFit="false"/>
      <protection locked="true" hidden="false"/>
    </xf>
    <xf numFmtId="164" fontId="13" fillId="4" borderId="0" xfId="0" applyFont="true" applyBorder="true" applyAlignment="true" applyProtection="true">
      <alignment horizontal="general" vertical="bottom" textRotation="0" wrapText="false" indent="0" shrinkToFit="false"/>
      <protection locked="true" hidden="false"/>
    </xf>
    <xf numFmtId="164" fontId="13" fillId="4" borderId="0" xfId="0" applyFont="true" applyBorder="true" applyAlignment="true" applyProtection="true">
      <alignment horizontal="left"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6" fontId="0" fillId="4" borderId="0" xfId="0" applyFont="true" applyBorder="true" applyAlignment="true" applyProtection="true">
      <alignment horizontal="left" vertical="bottom" textRotation="0" wrapText="false" indent="0" shrinkToFit="false"/>
      <protection locked="true" hidden="false"/>
    </xf>
    <xf numFmtId="167" fontId="7" fillId="3" borderId="2" xfId="0" applyFont="true" applyBorder="true" applyAlignment="true" applyProtection="true">
      <alignment horizontal="left" vertical="bottom" textRotation="0" wrapText="false" indent="0" shrinkToFit="false"/>
      <protection locked="true" hidden="false"/>
    </xf>
    <xf numFmtId="164" fontId="13" fillId="3" borderId="2" xfId="0" applyFont="true" applyBorder="true" applyAlignment="true" applyProtection="true">
      <alignment horizontal="center" vertical="bottom" textRotation="0" wrapText="false" indent="0" shrinkToFit="false"/>
      <protection locked="true" hidden="false"/>
    </xf>
    <xf numFmtId="167" fontId="7" fillId="0" borderId="2" xfId="0" applyFont="true" applyBorder="true" applyAlignment="true" applyProtection="true">
      <alignment horizontal="left" vertical="bottom" textRotation="0" wrapText="false" indent="0" shrinkToFit="false"/>
      <protection locked="true" hidden="false"/>
    </xf>
    <xf numFmtId="168" fontId="11" fillId="0" borderId="2"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8" fontId="11" fillId="4" borderId="0" xfId="0" applyFont="true" applyBorder="true" applyAlignment="true" applyProtection="true">
      <alignment horizontal="general" vertical="bottom" textRotation="0" wrapText="false" indent="0" shrinkToFit="false"/>
      <protection locked="true" hidden="false"/>
    </xf>
    <xf numFmtId="164" fontId="0" fillId="4" borderId="0" xfId="0" applyFont="false" applyBorder="true" applyAlignment="true" applyProtection="true">
      <alignment horizontal="general" vertical="bottom" textRotation="0" wrapText="false" indent="0" shrinkToFit="false"/>
      <protection locked="true" hidden="false"/>
    </xf>
    <xf numFmtId="167" fontId="0" fillId="4" borderId="0" xfId="0" applyFont="true" applyBorder="true" applyAlignment="true" applyProtection="true">
      <alignment horizontal="left" vertical="bottom" textRotation="0" wrapText="false" indent="0" shrinkToFit="false"/>
      <protection locked="true" hidden="false"/>
    </xf>
    <xf numFmtId="167" fontId="7" fillId="0" borderId="0" xfId="0" applyFont="true" applyBorder="true" applyAlignment="true" applyProtection="true">
      <alignment horizontal="left" vertical="bottom" textRotation="0" wrapText="false" indent="0" shrinkToFit="false"/>
      <protection locked="true" hidden="false"/>
    </xf>
    <xf numFmtId="168" fontId="7" fillId="0" borderId="3" xfId="0" applyFont="true" applyBorder="true" applyAlignment="true" applyProtection="true">
      <alignment horizontal="general" vertical="bottom" textRotation="0" wrapText="false" indent="0" shrinkToFit="false"/>
      <protection locked="true" hidden="false"/>
    </xf>
    <xf numFmtId="167" fontId="7" fillId="4" borderId="0" xfId="0" applyFont="true" applyBorder="true" applyAlignment="true" applyProtection="true">
      <alignment horizontal="left" vertical="bottom" textRotation="0" wrapText="false" indent="0" shrinkToFit="false"/>
      <protection locked="true" hidden="false"/>
    </xf>
    <xf numFmtId="168" fontId="7" fillId="4" borderId="0" xfId="0" applyFont="true" applyBorder="true" applyAlignment="true" applyProtection="true">
      <alignment horizontal="general" vertical="bottom" textRotation="0" wrapText="false" indent="0" shrinkToFit="false"/>
      <protection locked="true" hidden="false"/>
    </xf>
    <xf numFmtId="164" fontId="0" fillId="4" borderId="0" xfId="0" applyFont="true" applyBorder="false" applyAlignment="true" applyProtection="true">
      <alignment horizontal="general" vertical="bottom" textRotation="0" wrapText="false" indent="0" shrinkToFit="false"/>
      <protection locked="true" hidden="false"/>
    </xf>
    <xf numFmtId="167" fontId="14" fillId="4" borderId="4" xfId="0" applyFont="true" applyBorder="true" applyAlignment="true" applyProtection="true">
      <alignment horizontal="left" vertical="bottom" textRotation="0" wrapText="false" indent="0" shrinkToFit="false"/>
      <protection locked="true" hidden="false"/>
    </xf>
    <xf numFmtId="168" fontId="14" fillId="4" borderId="5" xfId="0" applyFont="true" applyBorder="true" applyAlignment="true" applyProtection="true">
      <alignment horizontal="general" vertical="bottom" textRotation="0" wrapText="false" indent="0" shrinkToFit="false"/>
      <protection locked="true" hidden="false"/>
    </xf>
    <xf numFmtId="164" fontId="8" fillId="4" borderId="0" xfId="0" applyFont="true" applyBorder="true" applyAlignment="true" applyProtection="true">
      <alignment horizontal="left" vertical="bottom" textRotation="0" wrapText="false" indent="0" shrinkToFit="false"/>
      <protection locked="true" hidden="false"/>
    </xf>
    <xf numFmtId="167" fontId="11" fillId="4" borderId="0" xfId="0" applyFont="true" applyBorder="true" applyAlignment="true" applyProtection="true">
      <alignment horizontal="left" vertical="top" textRotation="0" wrapText="true" indent="0" shrinkToFit="false"/>
      <protection locked="true" hidden="false"/>
    </xf>
    <xf numFmtId="164" fontId="11" fillId="4" borderId="0" xfId="0" applyFont="true" applyBorder="true" applyAlignment="true" applyProtection="true">
      <alignment horizontal="general" vertical="top" textRotation="0" wrapText="true" indent="0" shrinkToFit="false"/>
      <protection locked="true" hidden="false"/>
    </xf>
    <xf numFmtId="164" fontId="11" fillId="4" borderId="0" xfId="0" applyFont="true" applyBorder="true" applyAlignment="true" applyProtection="true">
      <alignment horizontal="left" vertical="bottom" textRotation="0" wrapText="true" indent="0" shrinkToFit="false"/>
      <protection locked="true" hidden="false"/>
    </xf>
    <xf numFmtId="167" fontId="11" fillId="4" borderId="0" xfId="0" applyFont="true" applyBorder="true" applyAlignment="true" applyProtection="true">
      <alignment horizontal="left" vertical="bottom" textRotation="0" wrapText="false" indent="0" shrinkToFit="false"/>
      <protection locked="true" hidden="false"/>
    </xf>
    <xf numFmtId="164" fontId="0" fillId="4" borderId="0" xfId="0" applyFont="true" applyBorder="false" applyAlignment="true" applyProtection="true">
      <alignment horizontal="right" vertical="bottom" textRotation="0" wrapText="false" indent="0" shrinkToFit="false"/>
      <protection locked="true" hidden="false"/>
    </xf>
    <xf numFmtId="164" fontId="10" fillId="3" borderId="0" xfId="0" applyFont="true" applyBorder="true" applyAlignment="true" applyProtection="true">
      <alignment horizontal="left" vertical="bottom" textRotation="0" wrapText="false" indent="0" shrinkToFit="false"/>
      <protection locked="true" hidden="false"/>
    </xf>
    <xf numFmtId="164" fontId="0" fillId="3" borderId="0" xfId="0" applyFont="true" applyBorder="false" applyAlignment="true" applyProtection="true">
      <alignment horizontal="general" vertical="bottom" textRotation="0" wrapText="false" indent="0" shrinkToFit="false"/>
      <protection locked="true" hidden="false"/>
    </xf>
    <xf numFmtId="166" fontId="10" fillId="4" borderId="0" xfId="0" applyFont="true" applyBorder="false" applyAlignment="true" applyProtection="true">
      <alignment horizontal="left" vertical="bottom" textRotation="0" wrapText="false" indent="0" shrinkToFit="false"/>
      <protection locked="true" hidden="false"/>
    </xf>
    <xf numFmtId="164" fontId="11" fillId="4" borderId="0" xfId="0" applyFont="true" applyBorder="true" applyAlignment="true" applyProtection="true">
      <alignment horizontal="general" vertical="bottom" textRotation="0" wrapText="false" indent="0" shrinkToFit="false"/>
      <protection locked="true" hidden="false"/>
    </xf>
    <xf numFmtId="164" fontId="11" fillId="4"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false" applyAlignment="true" applyProtection="true">
      <alignment horizontal="general" vertical="bottom" textRotation="0" wrapText="false" indent="0" shrinkToFit="false"/>
      <protection locked="true" hidden="false"/>
    </xf>
    <xf numFmtId="164" fontId="0" fillId="4" borderId="0" xfId="0" applyFont="false" applyBorder="false" applyAlignment="true" applyProtection="true">
      <alignment horizontal="right" vertical="bottom" textRotation="0" wrapText="false" indent="0" shrinkToFit="false"/>
      <protection locked="true" hidden="false"/>
    </xf>
    <xf numFmtId="164" fontId="4" fillId="2" borderId="0" xfId="0" applyFont="true" applyBorder="true" applyAlignment="true" applyProtection="true">
      <alignment horizontal="right" vertical="bottom" textRotation="0" wrapText="false" indent="0" shrinkToFit="false"/>
      <protection locked="true" hidden="false"/>
    </xf>
    <xf numFmtId="169" fontId="15" fillId="4" borderId="0" xfId="0" applyFont="true" applyBorder="true" applyAlignment="true" applyProtection="true">
      <alignment horizontal="left" vertical="bottom" textRotation="0" wrapText="false" indent="0" shrinkToFit="false"/>
      <protection locked="true" hidden="false"/>
    </xf>
    <xf numFmtId="164" fontId="10" fillId="4" borderId="0" xfId="0" applyFont="true" applyBorder="true" applyAlignment="true" applyProtection="true">
      <alignment horizontal="right" vertical="bottom" textRotation="0" wrapText="false" indent="0" shrinkToFit="false"/>
      <protection locked="true" hidden="false"/>
    </xf>
    <xf numFmtId="164" fontId="11" fillId="4" borderId="0" xfId="0" applyFont="true" applyBorder="true" applyAlignment="true" applyProtection="true">
      <alignment horizontal="left" vertical="bottom" textRotation="0" wrapText="false" indent="0" shrinkToFit="false"/>
      <protection locked="true" hidden="false"/>
    </xf>
    <xf numFmtId="164" fontId="10" fillId="4" borderId="0" xfId="0" applyFont="true" applyBorder="false" applyAlignment="true" applyProtection="true">
      <alignment horizontal="right" vertical="bottom" textRotation="0" wrapText="false" indent="0" shrinkToFit="false"/>
      <protection locked="true" hidden="false"/>
    </xf>
    <xf numFmtId="164" fontId="0" fillId="4" borderId="0" xfId="0" applyFont="false" applyBorder="true" applyAlignment="true" applyProtection="true">
      <alignment horizontal="right" vertical="bottom" textRotation="0" wrapText="false" indent="0" shrinkToFit="false"/>
      <protection locked="true" hidden="false"/>
    </xf>
    <xf numFmtId="164" fontId="16" fillId="4" borderId="0" xfId="0" applyFont="true" applyBorder="true" applyAlignment="true" applyProtection="true">
      <alignment horizontal="right" vertical="bottom" textRotation="0" wrapText="false" indent="0" shrinkToFit="false"/>
      <protection locked="true" hidden="false"/>
    </xf>
    <xf numFmtId="164" fontId="0" fillId="6" borderId="0" xfId="0" applyFont="false" applyBorder="false" applyAlignment="true" applyProtection="true">
      <alignment horizontal="general" vertical="bottom" textRotation="0" wrapText="false" indent="0" shrinkToFit="false"/>
      <protection locked="true" hidden="false"/>
    </xf>
    <xf numFmtId="164" fontId="0" fillId="6" borderId="0" xfId="0" applyFont="false" applyBorder="false" applyAlignment="true" applyProtection="true">
      <alignment horizontal="right" vertical="bottom" textRotation="0" wrapText="false" indent="0" shrinkToFit="false"/>
      <protection locked="true" hidden="false"/>
    </xf>
    <xf numFmtId="164" fontId="17" fillId="6" borderId="0" xfId="0" applyFont="true" applyBorder="true" applyAlignment="true" applyProtection="true">
      <alignment horizontal="center" vertical="bottom" textRotation="0" wrapText="false" indent="0" shrinkToFit="false"/>
      <protection locked="true" hidden="false"/>
    </xf>
    <xf numFmtId="164" fontId="7" fillId="7" borderId="6" xfId="0" applyFont="true" applyBorder="true" applyAlignment="true" applyProtection="true">
      <alignment horizontal="general" vertical="bottom" textRotation="0" wrapText="false" indent="0" shrinkToFit="false"/>
      <protection locked="true" hidden="false"/>
    </xf>
    <xf numFmtId="164" fontId="0" fillId="7" borderId="7" xfId="0" applyFont="false" applyBorder="true" applyAlignment="true" applyProtection="true">
      <alignment horizontal="general" vertical="bottom" textRotation="0" wrapText="false" indent="0" shrinkToFit="false"/>
      <protection locked="true" hidden="false"/>
    </xf>
    <xf numFmtId="164" fontId="10" fillId="7" borderId="7" xfId="0" applyFont="true" applyBorder="true" applyAlignment="true" applyProtection="true">
      <alignment horizontal="right" vertical="bottom" textRotation="0" wrapText="false" indent="0" shrinkToFit="false"/>
      <protection locked="true" hidden="false"/>
    </xf>
    <xf numFmtId="170" fontId="7" fillId="7" borderId="7" xfId="0" applyFont="true" applyBorder="true" applyAlignment="true" applyProtection="true">
      <alignment horizontal="right" vertical="bottom" textRotation="0" wrapText="false" indent="0" shrinkToFit="false"/>
      <protection locked="true" hidden="false"/>
    </xf>
    <xf numFmtId="164" fontId="0" fillId="7" borderId="7" xfId="0" applyFont="false" applyBorder="true" applyAlignment="true" applyProtection="true">
      <alignment horizontal="right" vertical="bottom" textRotation="0" wrapText="false" indent="0" shrinkToFit="false"/>
      <protection locked="true" hidden="false"/>
    </xf>
    <xf numFmtId="164" fontId="13" fillId="0" borderId="8" xfId="0" applyFont="true" applyBorder="true" applyAlignment="true" applyProtection="true">
      <alignment horizontal="general" vertical="bottom" textRotation="0" wrapText="false" indent="0" shrinkToFit="false"/>
      <protection locked="true" hidden="false"/>
    </xf>
    <xf numFmtId="164" fontId="13" fillId="0" borderId="7" xfId="0" applyFont="true" applyBorder="true" applyAlignment="true" applyProtection="true">
      <alignment horizontal="left" vertical="bottom" textRotation="0" wrapText="false" indent="0" shrinkToFit="false"/>
      <protection locked="true" hidden="false"/>
    </xf>
    <xf numFmtId="164" fontId="13" fillId="0" borderId="6" xfId="0" applyFont="true" applyBorder="true" applyAlignment="true" applyProtection="true">
      <alignment horizontal="left" vertical="bottom" textRotation="0" wrapText="false" indent="0" shrinkToFit="false"/>
      <protection locked="true" hidden="false"/>
    </xf>
    <xf numFmtId="164" fontId="13" fillId="0" borderId="8" xfId="0" applyFont="true" applyBorder="true" applyAlignment="true" applyProtection="true">
      <alignment horizontal="center" vertical="bottom" textRotation="0" wrapText="false" indent="0" shrinkToFit="false"/>
      <protection locked="true" hidden="false"/>
    </xf>
    <xf numFmtId="171" fontId="13" fillId="6" borderId="8" xfId="0" applyFont="true" applyBorder="true" applyAlignment="true" applyProtection="true">
      <alignment horizontal="right" vertical="bottom" textRotation="0" wrapText="false" indent="0" shrinkToFit="false"/>
      <protection locked="true" hidden="false"/>
    </xf>
    <xf numFmtId="164" fontId="13" fillId="6" borderId="8" xfId="0" applyFont="true" applyBorder="true" applyAlignment="true" applyProtection="true">
      <alignment horizontal="center" vertical="bottom" textRotation="0" wrapText="false" indent="0" shrinkToFit="false"/>
      <protection locked="true" hidden="false"/>
    </xf>
    <xf numFmtId="164" fontId="18" fillId="7" borderId="9" xfId="0" applyFont="true" applyBorder="true" applyAlignment="true" applyProtection="true">
      <alignment horizontal="right" vertical="bottom" textRotation="0" wrapText="false" indent="0" shrinkToFit="false"/>
      <protection locked="true" hidden="false"/>
    </xf>
    <xf numFmtId="164" fontId="10" fillId="6" borderId="0" xfId="0" applyFont="true" applyBorder="false" applyAlignment="true" applyProtection="true">
      <alignment horizontal="general" vertical="bottom" textRotation="0" wrapText="false" indent="0" shrinkToFit="false"/>
      <protection locked="true" hidden="false"/>
    </xf>
    <xf numFmtId="165" fontId="0" fillId="4" borderId="0" xfId="0" applyFont="true" applyBorder="false" applyAlignment="true" applyProtection="true">
      <alignment horizontal="general" vertical="bottom" textRotation="0" wrapText="false" indent="0" shrinkToFit="false"/>
      <protection locked="true" hidden="false"/>
    </xf>
    <xf numFmtId="166" fontId="0" fillId="0" borderId="8" xfId="0" applyFont="true" applyBorder="true" applyAlignment="true" applyProtection="true">
      <alignment horizontal="left" vertical="bottom" textRotation="0" wrapText="false" indent="0" shrinkToFit="false"/>
      <protection locked="false" hidden="false"/>
    </xf>
    <xf numFmtId="167" fontId="0" fillId="0" borderId="8" xfId="0" applyFont="true" applyBorder="true" applyAlignment="true" applyProtection="true">
      <alignment horizontal="left" vertical="bottom" textRotation="0" wrapText="false" indent="0" shrinkToFit="false"/>
      <protection locked="false" hidden="false"/>
    </xf>
    <xf numFmtId="164" fontId="0" fillId="0" borderId="8" xfId="0" applyFont="true" applyBorder="true" applyAlignment="true" applyProtection="true">
      <alignment horizontal="left" vertical="bottom" textRotation="0" wrapText="false" indent="0" shrinkToFit="false"/>
      <protection locked="false" hidden="false"/>
    </xf>
    <xf numFmtId="170" fontId="0" fillId="0" borderId="8" xfId="0" applyFont="true" applyBorder="true" applyAlignment="true" applyProtection="true">
      <alignment horizontal="center" vertical="bottom" textRotation="0" wrapText="false" indent="0" shrinkToFit="false"/>
      <protection locked="false" hidden="false"/>
    </xf>
    <xf numFmtId="168" fontId="0" fillId="6" borderId="8" xfId="0" applyFont="true" applyBorder="true" applyAlignment="true" applyProtection="true">
      <alignment horizontal="right" vertical="bottom" textRotation="0" wrapText="false" indent="0" shrinkToFit="false"/>
      <protection locked="true" hidden="false"/>
    </xf>
    <xf numFmtId="164" fontId="0" fillId="0" borderId="8" xfId="0" applyFont="true" applyBorder="true" applyAlignment="true" applyProtection="true">
      <alignment horizontal="left" vertical="bottom" textRotation="0" wrapText="false" indent="1" shrinkToFit="false"/>
      <protection locked="false" hidden="false"/>
    </xf>
    <xf numFmtId="172" fontId="0" fillId="4" borderId="0" xfId="0" applyFont="true" applyBorder="false" applyAlignment="true" applyProtection="true">
      <alignment horizontal="general" vertical="bottom" textRotation="0" wrapText="false" indent="0" shrinkToFit="false"/>
      <protection locked="true" hidden="false"/>
    </xf>
    <xf numFmtId="173" fontId="0" fillId="0" borderId="8" xfId="0" applyFont="true" applyBorder="true" applyAlignment="true" applyProtection="true">
      <alignment horizontal="center" vertical="bottom" textRotation="0" wrapText="false" indent="0" shrinkToFit="false"/>
      <protection locked="false" hidden="false"/>
    </xf>
    <xf numFmtId="166" fontId="0" fillId="0" borderId="3" xfId="0" applyFont="true" applyBorder="true" applyAlignment="true" applyProtection="true">
      <alignment horizontal="left" vertical="bottom" textRotation="0" wrapText="false" indent="0" shrinkToFit="false"/>
      <protection locked="false" hidden="false"/>
    </xf>
    <xf numFmtId="167" fontId="0" fillId="0" borderId="3" xfId="0" applyFont="true" applyBorder="true" applyAlignment="true" applyProtection="true">
      <alignment horizontal="left" vertical="bottom" textRotation="0" wrapText="false" indent="0" shrinkToFit="false"/>
      <protection locked="false" hidden="false"/>
    </xf>
    <xf numFmtId="167" fontId="0" fillId="0" borderId="10" xfId="0" applyFont="true" applyBorder="true" applyAlignment="true" applyProtection="true">
      <alignment horizontal="left" vertical="bottom" textRotation="0" wrapText="false" indent="0" shrinkToFit="false"/>
      <protection locked="false" hidden="false"/>
    </xf>
    <xf numFmtId="164" fontId="10" fillId="6" borderId="0" xfId="0" applyFont="true" applyBorder="false" applyAlignment="true" applyProtection="true">
      <alignment horizontal="right" vertical="bottom" textRotation="0" wrapText="false" indent="0" shrinkToFit="false"/>
      <protection locked="true" hidden="false"/>
    </xf>
    <xf numFmtId="174" fontId="10" fillId="6" borderId="11" xfId="0" applyFont="true" applyBorder="true" applyAlignment="true" applyProtection="true">
      <alignment horizontal="right" vertical="bottom" textRotation="0" wrapText="false" indent="0" shrinkToFit="false"/>
      <protection locked="true" hidden="false"/>
    </xf>
    <xf numFmtId="168" fontId="13" fillId="6" borderId="12" xfId="0" applyFont="true" applyBorder="true" applyAlignment="true" applyProtection="true">
      <alignment horizontal="right" vertical="bottom" textRotation="0" wrapText="false" indent="0" shrinkToFit="false"/>
      <protection locked="true" hidden="false"/>
    </xf>
    <xf numFmtId="174" fontId="10" fillId="6" borderId="13" xfId="0" applyFont="true" applyBorder="true" applyAlignment="true" applyProtection="true">
      <alignment horizontal="right" vertical="bottom" textRotation="0" wrapText="false" indent="0" shrinkToFit="false"/>
      <protection locked="true" hidden="false"/>
    </xf>
    <xf numFmtId="164" fontId="10" fillId="7" borderId="14" xfId="0" applyFont="true" applyBorder="true" applyAlignment="true" applyProtection="true">
      <alignment horizontal="right" vertical="bottom" textRotation="0" wrapText="false" indent="0" shrinkToFit="false"/>
      <protection locked="true" hidden="false"/>
    </xf>
    <xf numFmtId="164" fontId="10" fillId="0" borderId="8" xfId="0" applyFont="true" applyBorder="true" applyAlignment="true" applyProtection="true">
      <alignment horizontal="general" vertical="bottom" textRotation="0" wrapText="false" indent="0" shrinkToFit="false"/>
      <protection locked="true" hidden="false"/>
    </xf>
    <xf numFmtId="164" fontId="10" fillId="0" borderId="10" xfId="0" applyFont="true" applyBorder="true" applyAlignment="true" applyProtection="true">
      <alignment horizontal="left" vertical="bottom" textRotation="0" wrapText="false" indent="0" shrinkToFit="false"/>
      <protection locked="true" hidden="false"/>
    </xf>
    <xf numFmtId="164" fontId="10" fillId="0" borderId="8" xfId="0" applyFont="true" applyBorder="true" applyAlignment="true" applyProtection="true">
      <alignment horizontal="center" vertical="bottom" textRotation="0" wrapText="true" indent="0" shrinkToFit="false"/>
      <protection locked="true" hidden="false"/>
    </xf>
    <xf numFmtId="164" fontId="10" fillId="6" borderId="8" xfId="0" applyFont="true" applyBorder="true" applyAlignment="true" applyProtection="true">
      <alignment horizontal="right" vertical="bottom" textRotation="0" wrapText="false" indent="0" shrinkToFit="false"/>
      <protection locked="true" hidden="false"/>
    </xf>
    <xf numFmtId="164" fontId="10" fillId="7" borderId="15" xfId="0" applyFont="true" applyBorder="true" applyAlignment="true" applyProtection="true">
      <alignment horizontal="right" vertical="bottom" textRotation="0" wrapText="false" indent="0" shrinkToFit="false"/>
      <protection locked="true" hidden="false"/>
    </xf>
    <xf numFmtId="166" fontId="0" fillId="0" borderId="8" xfId="0" applyFont="false" applyBorder="true" applyAlignment="true" applyProtection="true">
      <alignment horizontal="general" vertical="bottom" textRotation="0" wrapText="false" indent="0" shrinkToFit="false"/>
      <protection locked="false" hidden="false"/>
    </xf>
    <xf numFmtId="164" fontId="0" fillId="0" borderId="10" xfId="0" applyFont="true" applyBorder="true" applyAlignment="true" applyProtection="true">
      <alignment horizontal="general" vertical="bottom" textRotation="0" wrapText="false" indent="0" shrinkToFit="false"/>
      <protection locked="false" hidden="false"/>
    </xf>
    <xf numFmtId="175" fontId="0" fillId="0" borderId="8" xfId="0" applyFont="false" applyBorder="true" applyAlignment="true" applyProtection="true">
      <alignment horizontal="center" vertical="bottom" textRotation="0" wrapText="false" indent="0" shrinkToFit="false"/>
      <protection locked="false" hidden="false"/>
    </xf>
    <xf numFmtId="168" fontId="0" fillId="0" borderId="8" xfId="0" applyFont="false" applyBorder="true" applyAlignment="true" applyProtection="true">
      <alignment horizontal="right" vertical="bottom" textRotation="0" wrapText="false" indent="0" shrinkToFit="false"/>
      <protection locked="false" hidden="false"/>
    </xf>
    <xf numFmtId="175" fontId="0" fillId="0" borderId="8" xfId="0" applyFont="true" applyBorder="true" applyAlignment="true" applyProtection="true">
      <alignment horizontal="center" vertical="bottom" textRotation="0" wrapText="false" indent="0" shrinkToFit="false"/>
      <protection locked="false" hidden="false"/>
    </xf>
    <xf numFmtId="164" fontId="0" fillId="0" borderId="10" xfId="0" applyFont="false" applyBorder="true" applyAlignment="true" applyProtection="true">
      <alignment horizontal="general" vertical="bottom" textRotation="0" wrapText="false" indent="0" shrinkToFit="false"/>
      <protection locked="false" hidden="false"/>
    </xf>
    <xf numFmtId="176" fontId="13" fillId="6" borderId="12" xfId="0" applyFont="true" applyBorder="true" applyAlignment="true" applyProtection="true">
      <alignment horizontal="right" vertical="bottom" textRotation="0" wrapText="false" indent="0" shrinkToFit="false"/>
      <protection locked="true" hidden="false"/>
    </xf>
    <xf numFmtId="164" fontId="10" fillId="6" borderId="0" xfId="0" applyFont="true" applyBorder="true" applyAlignment="true" applyProtection="true">
      <alignment horizontal="right" vertical="bottom" textRotation="0" wrapText="false" indent="0" shrinkToFit="false"/>
      <protection locked="true" hidden="false"/>
    </xf>
    <xf numFmtId="164" fontId="10" fillId="0" borderId="8" xfId="0" applyFont="true" applyBorder="true" applyAlignment="true" applyProtection="true">
      <alignment horizontal="left" vertical="bottom" textRotation="0" wrapText="false" indent="0" shrinkToFit="false"/>
      <protection locked="true" hidden="false"/>
    </xf>
    <xf numFmtId="164" fontId="10" fillId="0" borderId="8" xfId="0" applyFont="true" applyBorder="true" applyAlignment="true" applyProtection="true">
      <alignment horizontal="right" vertical="bottom" textRotation="0" wrapText="false" indent="0" shrinkToFit="false"/>
      <protection locked="true" hidden="false"/>
    </xf>
    <xf numFmtId="164" fontId="0" fillId="0" borderId="8" xfId="0" applyFont="false" applyBorder="true" applyAlignment="true" applyProtection="true">
      <alignment horizontal="left" vertical="bottom" textRotation="0" wrapText="false" indent="0" shrinkToFit="false"/>
      <protection locked="false" hidden="false"/>
    </xf>
    <xf numFmtId="164" fontId="10" fillId="4" borderId="0" xfId="0" applyFont="true" applyBorder="false" applyAlignment="true" applyProtection="true">
      <alignment horizontal="left" vertical="bottom" textRotation="0" wrapText="false" indent="0" shrinkToFit="false"/>
      <protection locked="true" hidden="false"/>
    </xf>
    <xf numFmtId="168" fontId="13" fillId="4" borderId="12" xfId="0" applyFont="true" applyBorder="true" applyAlignment="true" applyProtection="true">
      <alignment horizontal="right" vertical="bottom" textRotation="0" wrapText="false" indent="0" shrinkToFit="false"/>
      <protection locked="true" hidden="false"/>
    </xf>
    <xf numFmtId="164" fontId="13" fillId="4" borderId="0" xfId="0" applyFont="true" applyBorder="false" applyAlignment="true" applyProtection="true">
      <alignment horizontal="general" vertical="bottom" textRotation="0" wrapText="false" indent="0" shrinkToFit="false"/>
      <protection locked="true" hidden="false"/>
    </xf>
    <xf numFmtId="164" fontId="0" fillId="4" borderId="16" xfId="0" applyFont="false" applyBorder="true" applyAlignment="true" applyProtection="true">
      <alignment horizontal="general" vertical="bottom" textRotation="0" wrapText="false" indent="0" shrinkToFit="false"/>
      <protection locked="true" hidden="false"/>
    </xf>
    <xf numFmtId="164" fontId="0" fillId="4" borderId="0" xfId="0" applyFont="true" applyBorder="true" applyAlignment="true" applyProtection="true">
      <alignment horizontal="general" vertical="bottom" textRotation="0" wrapText="false" indent="0" shrinkToFit="false"/>
      <protection locked="true" hidden="false"/>
    </xf>
    <xf numFmtId="164" fontId="11" fillId="4" borderId="11" xfId="0" applyFont="true" applyBorder="true" applyAlignment="true" applyProtection="true">
      <alignment horizontal="general" vertical="bottom" textRotation="0" wrapText="false" indent="0" shrinkToFit="false"/>
      <protection locked="true" hidden="false"/>
    </xf>
    <xf numFmtId="164" fontId="11" fillId="4" borderId="7" xfId="0" applyFont="true" applyBorder="true" applyAlignment="true" applyProtection="true">
      <alignment horizontal="general" vertical="bottom" textRotation="0" wrapText="false" indent="0" shrinkToFit="false"/>
      <protection locked="true" hidden="false"/>
    </xf>
    <xf numFmtId="164" fontId="11" fillId="4" borderId="11" xfId="0" applyFont="true" applyBorder="true" applyAlignment="true" applyProtection="true">
      <alignment horizontal="right" vertical="bottom" textRotation="0" wrapText="false" indent="0" shrinkToFit="false"/>
      <protection locked="true" hidden="false"/>
    </xf>
    <xf numFmtId="164" fontId="11" fillId="4" borderId="16" xfId="0" applyFont="true" applyBorder="true" applyAlignment="true" applyProtection="true">
      <alignment horizontal="general" vertical="bottom" textRotation="0" wrapText="false" indent="0" shrinkToFit="false"/>
      <protection locked="true" hidden="false"/>
    </xf>
    <xf numFmtId="164" fontId="11" fillId="4" borderId="17" xfId="0" applyFont="true" applyBorder="true" applyAlignment="true" applyProtection="true">
      <alignment horizontal="general" vertical="bottom" textRotation="0" wrapText="false" indent="0" shrinkToFit="false"/>
      <protection locked="true" hidden="false"/>
    </xf>
    <xf numFmtId="164" fontId="11" fillId="4" borderId="16" xfId="0" applyFont="true" applyBorder="true" applyAlignment="true" applyProtection="true">
      <alignment horizontal="left" vertical="bottom" textRotation="0" wrapText="false" indent="0" shrinkToFit="false"/>
      <protection locked="true" hidden="false"/>
    </xf>
    <xf numFmtId="164" fontId="11" fillId="4" borderId="16" xfId="0" applyFont="true" applyBorder="true" applyAlignment="true" applyProtection="true">
      <alignment horizontal="right" vertical="bottom" textRotation="0" wrapText="false" indent="0" shrinkToFit="false"/>
      <protection locked="true" hidden="false"/>
    </xf>
    <xf numFmtId="164" fontId="7" fillId="4" borderId="0" xfId="0" applyFont="true" applyBorder="false" applyAlignment="true" applyProtection="true">
      <alignment horizontal="left" vertical="bottom" textRotation="0" wrapText="false" indent="0" shrinkToFit="false"/>
      <protection locked="true" hidden="false"/>
    </xf>
    <xf numFmtId="164" fontId="11" fillId="4" borderId="0" xfId="0" applyFont="true" applyBorder="false" applyAlignment="true" applyProtection="true">
      <alignment horizontal="right" vertical="bottom" textRotation="0" wrapText="false" indent="0" shrinkToFit="false"/>
      <protection locked="true" hidden="false"/>
    </xf>
    <xf numFmtId="169" fontId="4" fillId="2" borderId="0" xfId="0" applyFont="true" applyBorder="true" applyAlignment="true" applyProtection="true">
      <alignment horizontal="left" vertical="center" textRotation="0" wrapText="true" indent="0" shrinkToFit="false"/>
      <protection locked="true" hidden="false"/>
    </xf>
    <xf numFmtId="169" fontId="4" fillId="2" borderId="0" xfId="0" applyFont="true" applyBorder="true" applyAlignment="true" applyProtection="tru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E6E6E6"/>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ED1C24"/>
      <rgbColor rgb="FF993366"/>
      <rgbColor rgb="FF333399"/>
      <rgbColor rgb="FF3C3C3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N101"/>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AMJ14" activeCellId="0" sqref="AMJ14"/>
    </sheetView>
  </sheetViews>
  <sheetFormatPr defaultColWidth="11.515625" defaultRowHeight="12.8" zeroHeight="true" outlineLevelRow="0" outlineLevelCol="0"/>
  <cols>
    <col collapsed="false" customWidth="true" hidden="false" outlineLevel="0" max="1" min="1" style="1" width="21.33"/>
    <col collapsed="false" customWidth="true" hidden="false" outlineLevel="0" max="2" min="2" style="1" width="37.79"/>
    <col collapsed="false" customWidth="true" hidden="false" outlineLevel="0" max="4" min="3" style="1" width="14.52"/>
    <col collapsed="false" customWidth="true" hidden="false" outlineLevel="0" max="5" min="5" style="2" width="14.52"/>
    <col collapsed="false" customWidth="true" hidden="false" outlineLevel="0" max="8" min="6" style="1" width="14.52"/>
    <col collapsed="false" customWidth="true" hidden="false" outlineLevel="0" max="10" min="9" style="1" width="3.5"/>
    <col collapsed="false" customWidth="true" hidden="true" outlineLevel="0" max="11" min="11" style="1" width="3.05"/>
    <col collapsed="false" customWidth="false" hidden="true" outlineLevel="0" max="14" min="12" style="3" width="11.5"/>
    <col collapsed="false" customWidth="false" hidden="true" outlineLevel="0" max="1023" min="15" style="1" width="11.5"/>
    <col collapsed="false" customWidth="true" hidden="true" outlineLevel="0" max="1024" min="1024" style="1" width="1.66"/>
  </cols>
  <sheetData>
    <row r="1" s="8" customFormat="true" ht="36" hidden="false" customHeight="true" outlineLevel="0" collapsed="false">
      <c r="A1" s="4" t="s">
        <v>0</v>
      </c>
      <c r="B1" s="4"/>
      <c r="C1" s="4"/>
      <c r="D1" s="4"/>
      <c r="E1" s="4"/>
      <c r="F1" s="4"/>
      <c r="G1" s="5"/>
      <c r="H1" s="5" t="n">
        <v>2023</v>
      </c>
      <c r="I1" s="5"/>
      <c r="J1" s="6"/>
      <c r="K1" s="7" t="s">
        <v>1</v>
      </c>
      <c r="L1" s="3"/>
      <c r="M1" s="3"/>
      <c r="N1" s="3"/>
    </row>
    <row r="2" customFormat="false" ht="31.5" hidden="false" customHeight="true" outlineLevel="0" collapsed="false">
      <c r="A2" s="9" t="s">
        <v>2</v>
      </c>
      <c r="B2" s="9"/>
      <c r="C2" s="9" t="s">
        <v>3</v>
      </c>
      <c r="D2" s="9"/>
      <c r="E2" s="9"/>
      <c r="F2" s="9"/>
      <c r="G2" s="5"/>
      <c r="H2" s="5" t="s">
        <v>4</v>
      </c>
      <c r="I2" s="5"/>
      <c r="J2" s="6"/>
    </row>
    <row r="3" customFormat="false" ht="16" hidden="false" customHeight="true" outlineLevel="0" collapsed="false">
      <c r="A3" s="10"/>
      <c r="B3" s="11"/>
      <c r="C3" s="12"/>
      <c r="D3" s="12"/>
      <c r="E3" s="11"/>
      <c r="F3" s="11"/>
      <c r="G3" s="11"/>
      <c r="H3" s="11"/>
      <c r="I3" s="11"/>
      <c r="J3" s="10"/>
    </row>
    <row r="4" customFormat="false" ht="30" hidden="false" customHeight="true" outlineLevel="0" collapsed="false">
      <c r="A4" s="13" t="s">
        <v>5</v>
      </c>
      <c r="C4" s="14"/>
      <c r="D4" s="14"/>
      <c r="E4" s="15" t="s">
        <v>6</v>
      </c>
      <c r="F4" s="15"/>
      <c r="G4" s="15"/>
      <c r="H4" s="15"/>
      <c r="I4" s="16"/>
      <c r="J4" s="10"/>
      <c r="N4" s="3" t="n">
        <v>0.44</v>
      </c>
    </row>
    <row r="5" customFormat="false" ht="30" hidden="false" customHeight="true" outlineLevel="0" collapsed="false">
      <c r="A5" s="17"/>
      <c r="B5" s="18" t="s">
        <v>7</v>
      </c>
      <c r="C5" s="14"/>
      <c r="D5" s="14"/>
      <c r="E5" s="15"/>
      <c r="F5" s="15"/>
      <c r="G5" s="15"/>
      <c r="H5" s="15"/>
      <c r="I5" s="14"/>
      <c r="J5" s="10"/>
    </row>
    <row r="6" customFormat="false" ht="20" hidden="false" customHeight="true" outlineLevel="0" collapsed="false">
      <c r="A6" s="19" t="s">
        <v>8</v>
      </c>
      <c r="B6" s="20" t="s">
        <v>9</v>
      </c>
      <c r="C6" s="20"/>
      <c r="D6" s="14"/>
      <c r="E6" s="15"/>
      <c r="F6" s="15"/>
      <c r="G6" s="15"/>
      <c r="H6" s="15"/>
      <c r="I6" s="14"/>
      <c r="J6" s="10"/>
    </row>
    <row r="7" customFormat="false" ht="20" hidden="false" customHeight="true" outlineLevel="0" collapsed="false">
      <c r="A7" s="19" t="s">
        <v>10</v>
      </c>
      <c r="B7" s="20" t="s">
        <v>10</v>
      </c>
      <c r="C7" s="20"/>
      <c r="D7" s="14"/>
      <c r="E7" s="15"/>
      <c r="F7" s="15"/>
      <c r="G7" s="15"/>
      <c r="H7" s="15"/>
      <c r="I7" s="14"/>
      <c r="J7" s="10"/>
    </row>
    <row r="8" customFormat="false" ht="20" hidden="false" customHeight="true" outlineLevel="0" collapsed="false">
      <c r="A8" s="19" t="s">
        <v>11</v>
      </c>
      <c r="B8" s="21" t="s">
        <v>12</v>
      </c>
      <c r="C8" s="21"/>
      <c r="D8" s="14"/>
      <c r="E8" s="15"/>
      <c r="F8" s="15"/>
      <c r="G8" s="15"/>
      <c r="H8" s="15"/>
      <c r="I8" s="14"/>
      <c r="J8" s="10"/>
    </row>
    <row r="9" customFormat="false" ht="24.75" hidden="false" customHeight="true" outlineLevel="0" collapsed="false">
      <c r="A9" s="19" t="s">
        <v>13</v>
      </c>
      <c r="B9" s="21" t="s">
        <v>13</v>
      </c>
      <c r="C9" s="21"/>
      <c r="D9" s="14"/>
      <c r="E9" s="15"/>
      <c r="F9" s="15"/>
      <c r="G9" s="15"/>
      <c r="H9" s="15"/>
      <c r="I9" s="14"/>
      <c r="J9" s="10"/>
    </row>
    <row r="10" customFormat="false" ht="24.75" hidden="false" customHeight="true" outlineLevel="0" collapsed="false">
      <c r="A10" s="19"/>
      <c r="B10" s="22"/>
      <c r="C10" s="23"/>
      <c r="D10" s="24"/>
      <c r="E10" s="15"/>
      <c r="F10" s="15"/>
      <c r="G10" s="15"/>
      <c r="H10" s="15"/>
      <c r="I10" s="14"/>
      <c r="J10" s="10"/>
    </row>
    <row r="11" customFormat="false" ht="20" hidden="false" customHeight="true" outlineLevel="0" collapsed="false">
      <c r="A11" s="14"/>
      <c r="B11" s="14"/>
      <c r="C11" s="14"/>
      <c r="D11" s="14"/>
      <c r="E11" s="14"/>
      <c r="F11" s="14"/>
      <c r="G11" s="14"/>
      <c r="H11" s="14"/>
      <c r="I11" s="14"/>
      <c r="J11" s="10"/>
    </row>
    <row r="12" customFormat="false" ht="20" hidden="false" customHeight="true" outlineLevel="0" collapsed="false">
      <c r="A12" s="25"/>
      <c r="B12" s="26" t="s">
        <v>14</v>
      </c>
      <c r="C12" s="14"/>
      <c r="D12" s="14"/>
      <c r="E12" s="14"/>
      <c r="F12" s="14"/>
      <c r="G12" s="14"/>
      <c r="H12" s="14"/>
      <c r="I12" s="14"/>
      <c r="J12" s="10"/>
    </row>
    <row r="13" s="30" customFormat="true" ht="20" hidden="false" customHeight="true" outlineLevel="0" collapsed="false">
      <c r="A13" s="27"/>
      <c r="B13" s="28"/>
      <c r="C13" s="14"/>
      <c r="D13" s="14"/>
      <c r="E13" s="14"/>
      <c r="F13" s="14"/>
      <c r="G13" s="14"/>
      <c r="H13" s="14"/>
      <c r="I13" s="14"/>
      <c r="J13" s="29"/>
      <c r="L13" s="31"/>
    </row>
    <row r="14" customFormat="false" ht="20" hidden="false" customHeight="true" outlineLevel="0" collapsed="false">
      <c r="A14" s="32"/>
      <c r="B14" s="33" t="s">
        <v>15</v>
      </c>
      <c r="C14" s="34" t="s">
        <v>16</v>
      </c>
      <c r="D14" s="34" t="s">
        <v>17</v>
      </c>
      <c r="E14" s="34" t="s">
        <v>18</v>
      </c>
      <c r="F14" s="34" t="s">
        <v>19</v>
      </c>
      <c r="G14" s="34" t="s">
        <v>20</v>
      </c>
      <c r="H14" s="34" t="s">
        <v>21</v>
      </c>
      <c r="I14" s="14"/>
      <c r="J14" s="29"/>
      <c r="K14" s="30"/>
    </row>
    <row r="15" customFormat="false" ht="20" hidden="false" customHeight="true" outlineLevel="0" collapsed="false">
      <c r="A15" s="32"/>
      <c r="B15" s="35" t="s">
        <v>22</v>
      </c>
      <c r="C15" s="36" t="n">
        <f aca="false">TAMMI!G35</f>
        <v>0</v>
      </c>
      <c r="D15" s="36" t="n">
        <f aca="false">TAMMI!G42</f>
        <v>0</v>
      </c>
      <c r="E15" s="36" t="n">
        <f aca="false">TAMMI!G49</f>
        <v>0</v>
      </c>
      <c r="F15" s="36" t="n">
        <f aca="false">SUM(C15:E15)</f>
        <v>0</v>
      </c>
      <c r="G15" s="36" t="n">
        <f aca="false">TAMMI!G52</f>
        <v>0</v>
      </c>
      <c r="H15" s="36" t="n">
        <f aca="false">TAMMI!G51</f>
        <v>0</v>
      </c>
      <c r="I15" s="37"/>
      <c r="J15" s="29"/>
      <c r="K15" s="30"/>
    </row>
    <row r="16" customFormat="false" ht="20" hidden="false" customHeight="true" outlineLevel="0" collapsed="false">
      <c r="A16" s="32"/>
      <c r="B16" s="35" t="s">
        <v>23</v>
      </c>
      <c r="C16" s="36" t="n">
        <f aca="false">HELMI!G35</f>
        <v>0</v>
      </c>
      <c r="D16" s="36" t="n">
        <f aca="false">HELMI!G42</f>
        <v>0</v>
      </c>
      <c r="E16" s="36" t="n">
        <f aca="false">HELMI!G49</f>
        <v>0</v>
      </c>
      <c r="F16" s="36" t="n">
        <f aca="false">SUM(C16:E16)</f>
        <v>0</v>
      </c>
      <c r="G16" s="36" t="n">
        <f aca="false">HELMI!G52</f>
        <v>0</v>
      </c>
      <c r="H16" s="36" t="n">
        <f aca="false">HELMI!G51</f>
        <v>0</v>
      </c>
      <c r="I16" s="38"/>
      <c r="J16" s="29"/>
      <c r="K16" s="30"/>
    </row>
    <row r="17" customFormat="false" ht="20" hidden="false" customHeight="true" outlineLevel="0" collapsed="false">
      <c r="A17" s="32"/>
      <c r="B17" s="35" t="s">
        <v>24</v>
      </c>
      <c r="C17" s="36" t="n">
        <f aca="false">MAALIS!G35</f>
        <v>0</v>
      </c>
      <c r="D17" s="36" t="n">
        <f aca="false">MAALIS!G42</f>
        <v>0</v>
      </c>
      <c r="E17" s="36" t="n">
        <f aca="false">MAALIS!G49</f>
        <v>0</v>
      </c>
      <c r="F17" s="36" t="n">
        <f aca="false">SUM(C17:E17)</f>
        <v>0</v>
      </c>
      <c r="G17" s="36" t="n">
        <f aca="false">MAALIS!G52</f>
        <v>0</v>
      </c>
      <c r="H17" s="36" t="n">
        <f aca="false">MAALIS!G51</f>
        <v>0</v>
      </c>
      <c r="I17" s="39"/>
      <c r="J17" s="29"/>
      <c r="K17" s="30"/>
    </row>
    <row r="18" customFormat="false" ht="20" hidden="false" customHeight="true" outlineLevel="0" collapsed="false">
      <c r="A18" s="32"/>
      <c r="B18" s="35" t="s">
        <v>25</v>
      </c>
      <c r="C18" s="36" t="n">
        <f aca="false">HUHTI!G35</f>
        <v>0</v>
      </c>
      <c r="D18" s="36" t="n">
        <f aca="false">HUHTI!G42</f>
        <v>0</v>
      </c>
      <c r="E18" s="36" t="n">
        <f aca="false">HUHTI!G49</f>
        <v>0</v>
      </c>
      <c r="F18" s="36" t="n">
        <f aca="false">SUM(C18:E18)</f>
        <v>0</v>
      </c>
      <c r="G18" s="36" t="n">
        <f aca="false">HUHTI!G52</f>
        <v>0</v>
      </c>
      <c r="H18" s="36" t="n">
        <f aca="false">HUHTI!G51</f>
        <v>0</v>
      </c>
      <c r="I18" s="39"/>
      <c r="J18" s="29"/>
      <c r="K18" s="30"/>
    </row>
    <row r="19" customFormat="false" ht="20" hidden="false" customHeight="true" outlineLevel="0" collapsed="false">
      <c r="A19" s="32"/>
      <c r="B19" s="35" t="s">
        <v>26</v>
      </c>
      <c r="C19" s="36" t="n">
        <f aca="false">TOUKO!G35</f>
        <v>0</v>
      </c>
      <c r="D19" s="36" t="n">
        <f aca="false">TOUKO!G42</f>
        <v>0</v>
      </c>
      <c r="E19" s="36" t="n">
        <f aca="false">TOUKO!G49</f>
        <v>0</v>
      </c>
      <c r="F19" s="36" t="n">
        <f aca="false">SUM(C19:E19)</f>
        <v>0</v>
      </c>
      <c r="G19" s="36" t="n">
        <f aca="false">TOUKO!G52</f>
        <v>0</v>
      </c>
      <c r="H19" s="36" t="n">
        <f aca="false">TOUKO!G51</f>
        <v>0</v>
      </c>
      <c r="I19" s="39"/>
      <c r="J19" s="29"/>
      <c r="K19" s="30"/>
    </row>
    <row r="20" customFormat="false" ht="20" hidden="false" customHeight="true" outlineLevel="0" collapsed="false">
      <c r="A20" s="32"/>
      <c r="B20" s="35" t="s">
        <v>27</v>
      </c>
      <c r="C20" s="36" t="n">
        <f aca="false">KESÄ!G35</f>
        <v>0</v>
      </c>
      <c r="D20" s="36" t="n">
        <f aca="false">KESÄ!G42</f>
        <v>0</v>
      </c>
      <c r="E20" s="36" t="n">
        <f aca="false">KESÄ!G49</f>
        <v>0</v>
      </c>
      <c r="F20" s="36" t="n">
        <f aca="false">SUM(C20:E20)</f>
        <v>0</v>
      </c>
      <c r="G20" s="36" t="n">
        <f aca="false">KESÄ!G52</f>
        <v>0</v>
      </c>
      <c r="H20" s="36" t="n">
        <f aca="false">KESÄ!G51</f>
        <v>0</v>
      </c>
      <c r="I20" s="39"/>
      <c r="J20" s="29"/>
      <c r="K20" s="30"/>
    </row>
    <row r="21" customFormat="false" ht="20" hidden="false" customHeight="true" outlineLevel="0" collapsed="false">
      <c r="A21" s="32"/>
      <c r="B21" s="35" t="s">
        <v>28</v>
      </c>
      <c r="C21" s="36" t="n">
        <f aca="false">HEINÄ!G35</f>
        <v>0</v>
      </c>
      <c r="D21" s="36" t="n">
        <f aca="false">HEINÄ!G42</f>
        <v>0</v>
      </c>
      <c r="E21" s="36" t="n">
        <f aca="false">HEINÄ!G49</f>
        <v>0</v>
      </c>
      <c r="F21" s="36" t="n">
        <f aca="false">SUM(C21:E21)</f>
        <v>0</v>
      </c>
      <c r="G21" s="36" t="n">
        <f aca="false">HEINÄ!G52</f>
        <v>0</v>
      </c>
      <c r="H21" s="36" t="n">
        <f aca="false">HEINÄ!G51</f>
        <v>0</v>
      </c>
      <c r="I21" s="39"/>
      <c r="J21" s="29"/>
      <c r="K21" s="30"/>
    </row>
    <row r="22" customFormat="false" ht="20" hidden="false" customHeight="true" outlineLevel="0" collapsed="false">
      <c r="A22" s="32"/>
      <c r="B22" s="35" t="s">
        <v>29</v>
      </c>
      <c r="C22" s="36" t="n">
        <f aca="false">ELO!G35</f>
        <v>0</v>
      </c>
      <c r="D22" s="36" t="n">
        <f aca="false">ELO!G42</f>
        <v>0</v>
      </c>
      <c r="E22" s="36" t="n">
        <f aca="false">ELO!G49</f>
        <v>0</v>
      </c>
      <c r="F22" s="36" t="n">
        <f aca="false">SUM(C22:E22)</f>
        <v>0</v>
      </c>
      <c r="G22" s="36" t="n">
        <f aca="false">ELO!G52</f>
        <v>0</v>
      </c>
      <c r="H22" s="36" t="n">
        <f aca="false">ELO!G51</f>
        <v>0</v>
      </c>
      <c r="I22" s="39"/>
      <c r="J22" s="29"/>
      <c r="K22" s="30"/>
    </row>
    <row r="23" customFormat="false" ht="20" hidden="false" customHeight="true" outlineLevel="0" collapsed="false">
      <c r="A23" s="32"/>
      <c r="B23" s="35" t="s">
        <v>30</v>
      </c>
      <c r="C23" s="36" t="n">
        <f aca="false">SYYS!G35</f>
        <v>0</v>
      </c>
      <c r="D23" s="36" t="n">
        <f aca="false">SYYS!G42</f>
        <v>0</v>
      </c>
      <c r="E23" s="36" t="n">
        <f aca="false">SYYS!G49</f>
        <v>0</v>
      </c>
      <c r="F23" s="36" t="n">
        <f aca="false">SUM(C23:E23)</f>
        <v>0</v>
      </c>
      <c r="G23" s="36" t="n">
        <f aca="false">SYYS!G52</f>
        <v>0</v>
      </c>
      <c r="H23" s="36" t="n">
        <f aca="false">SYYS!G51</f>
        <v>0</v>
      </c>
      <c r="I23" s="39"/>
      <c r="J23" s="29"/>
      <c r="K23" s="30"/>
    </row>
    <row r="24" customFormat="false" ht="20" hidden="false" customHeight="true" outlineLevel="0" collapsed="false">
      <c r="A24" s="32"/>
      <c r="B24" s="35" t="s">
        <v>31</v>
      </c>
      <c r="C24" s="36" t="n">
        <f aca="false">LOKA!G35</f>
        <v>0</v>
      </c>
      <c r="D24" s="36" t="n">
        <f aca="false">LOKA!G42</f>
        <v>0</v>
      </c>
      <c r="E24" s="36" t="n">
        <f aca="false">LOKA!G49</f>
        <v>0</v>
      </c>
      <c r="F24" s="36" t="n">
        <f aca="false">SUM(C24:E24)</f>
        <v>0</v>
      </c>
      <c r="G24" s="36" t="n">
        <f aca="false">LOKA!G52</f>
        <v>0</v>
      </c>
      <c r="H24" s="36" t="n">
        <f aca="false">LOKA!G51</f>
        <v>0</v>
      </c>
      <c r="I24" s="39"/>
      <c r="J24" s="29"/>
      <c r="K24" s="30"/>
    </row>
    <row r="25" customFormat="false" ht="20" hidden="false" customHeight="true" outlineLevel="0" collapsed="false">
      <c r="A25" s="32"/>
      <c r="B25" s="35" t="s">
        <v>32</v>
      </c>
      <c r="C25" s="36" t="n">
        <f aca="false">MARRAS!G35</f>
        <v>0</v>
      </c>
      <c r="D25" s="36" t="n">
        <f aca="false">MARRAS!G42</f>
        <v>0</v>
      </c>
      <c r="E25" s="36" t="n">
        <f aca="false">MARRAS!G49</f>
        <v>0</v>
      </c>
      <c r="F25" s="36" t="n">
        <f aca="false">SUM(C25:E25)</f>
        <v>0</v>
      </c>
      <c r="G25" s="36" t="n">
        <f aca="false">MARRAS!G52</f>
        <v>0</v>
      </c>
      <c r="H25" s="36" t="n">
        <f aca="false">MARRAS!G51</f>
        <v>0</v>
      </c>
      <c r="I25" s="39"/>
      <c r="J25" s="29"/>
      <c r="K25" s="30"/>
    </row>
    <row r="26" customFormat="false" ht="20" hidden="false" customHeight="true" outlineLevel="0" collapsed="false">
      <c r="A26" s="32"/>
      <c r="B26" s="35" t="s">
        <v>33</v>
      </c>
      <c r="C26" s="36" t="n">
        <f aca="false">JOULU!G35</f>
        <v>5.3</v>
      </c>
      <c r="D26" s="36" t="n">
        <f aca="false">JOULU!G42</f>
        <v>0</v>
      </c>
      <c r="E26" s="36" t="n">
        <f aca="false">JOULU!G49</f>
        <v>0</v>
      </c>
      <c r="F26" s="36" t="n">
        <f aca="false">SUM(C26:E26)</f>
        <v>5.3</v>
      </c>
      <c r="G26" s="36" t="n">
        <f aca="false">JOULU!G52</f>
        <v>0</v>
      </c>
      <c r="H26" s="36" t="n">
        <f aca="false">JOULU!G51</f>
        <v>0</v>
      </c>
      <c r="I26" s="39"/>
      <c r="J26" s="10"/>
    </row>
    <row r="27" customFormat="false" ht="20" hidden="false" customHeight="true" outlineLevel="0" collapsed="false">
      <c r="A27" s="32"/>
      <c r="B27" s="40"/>
      <c r="C27" s="14"/>
      <c r="D27" s="14"/>
      <c r="E27" s="14"/>
      <c r="F27" s="14"/>
      <c r="G27" s="14"/>
      <c r="H27" s="14"/>
      <c r="I27" s="39"/>
      <c r="J27" s="10"/>
    </row>
    <row r="28" customFormat="false" ht="20" hidden="false" customHeight="true" outlineLevel="0" collapsed="false">
      <c r="A28" s="32"/>
      <c r="B28" s="41" t="s">
        <v>34</v>
      </c>
      <c r="C28" s="42" t="n">
        <f aca="false">SUM(C15:C26)</f>
        <v>5.3</v>
      </c>
      <c r="D28" s="42" t="n">
        <f aca="false">SUM(D15:D26)</f>
        <v>0</v>
      </c>
      <c r="E28" s="42" t="n">
        <f aca="false">SUM(E15:E26)</f>
        <v>0</v>
      </c>
      <c r="F28" s="42" t="n">
        <f aca="false">SUM(F15:F26)</f>
        <v>5.3</v>
      </c>
      <c r="G28" s="42" t="n">
        <f aca="false">SUM(G15:G26)</f>
        <v>0</v>
      </c>
      <c r="H28" s="42" t="n">
        <f aca="false">SUM(H15:H26)</f>
        <v>0</v>
      </c>
      <c r="I28" s="14"/>
      <c r="J28" s="10"/>
    </row>
    <row r="29" s="14" customFormat="true" ht="20" hidden="false" customHeight="true" outlineLevel="0" collapsed="false">
      <c r="A29" s="32"/>
      <c r="B29" s="43"/>
      <c r="C29" s="44"/>
      <c r="D29" s="44"/>
      <c r="E29" s="44"/>
      <c r="F29" s="44"/>
      <c r="G29" s="44"/>
      <c r="H29" s="44"/>
      <c r="J29" s="10"/>
      <c r="L29" s="45"/>
      <c r="M29" s="45"/>
      <c r="N29" s="45"/>
    </row>
    <row r="30" customFormat="false" ht="20" hidden="false" customHeight="true" outlineLevel="0" collapsed="false">
      <c r="A30" s="32"/>
      <c r="B30" s="46" t="s">
        <v>35</v>
      </c>
      <c r="C30" s="47" t="n">
        <v>0.53</v>
      </c>
      <c r="D30" s="14"/>
      <c r="E30" s="14"/>
      <c r="F30" s="14"/>
      <c r="G30" s="14"/>
      <c r="H30" s="14"/>
      <c r="I30" s="44"/>
      <c r="J30" s="10"/>
    </row>
    <row r="31" customFormat="false" ht="20" hidden="false" customHeight="true" outlineLevel="0" collapsed="false">
      <c r="A31" s="32"/>
      <c r="B31" s="40"/>
      <c r="C31" s="14"/>
      <c r="D31" s="14"/>
      <c r="E31" s="14"/>
      <c r="F31" s="14"/>
      <c r="G31" s="14"/>
      <c r="H31" s="14"/>
      <c r="I31" s="14"/>
      <c r="J31" s="10"/>
    </row>
    <row r="32" customFormat="false" ht="20" hidden="false" customHeight="true" outlineLevel="0" collapsed="false">
      <c r="A32" s="32"/>
      <c r="B32" s="40"/>
      <c r="C32" s="14"/>
      <c r="D32" s="14"/>
      <c r="E32" s="14"/>
      <c r="F32" s="14"/>
      <c r="G32" s="14"/>
      <c r="H32" s="14"/>
      <c r="I32" s="14"/>
      <c r="J32" s="10"/>
    </row>
    <row r="33" customFormat="false" ht="20" hidden="false" customHeight="true" outlineLevel="0" collapsed="false">
      <c r="A33" s="48" t="s">
        <v>36</v>
      </c>
      <c r="B33" s="14"/>
      <c r="C33" s="14"/>
      <c r="D33" s="14"/>
      <c r="E33" s="14"/>
      <c r="F33" s="14"/>
      <c r="G33" s="14"/>
      <c r="H33" s="14"/>
      <c r="I33" s="14"/>
      <c r="J33" s="10"/>
    </row>
    <row r="34" customFormat="false" ht="20" hidden="false" customHeight="true" outlineLevel="0" collapsed="false">
      <c r="A34" s="14"/>
      <c r="B34" s="40"/>
      <c r="C34" s="14"/>
      <c r="D34" s="14"/>
      <c r="E34" s="14"/>
      <c r="F34" s="14"/>
      <c r="G34" s="14"/>
      <c r="H34" s="14"/>
      <c r="I34" s="14"/>
      <c r="J34" s="10"/>
    </row>
    <row r="35" customFormat="false" ht="20" hidden="false" customHeight="true" outlineLevel="0" collapsed="false">
      <c r="A35" s="43" t="s">
        <v>37</v>
      </c>
      <c r="B35" s="14"/>
      <c r="C35" s="14"/>
      <c r="D35" s="14"/>
      <c r="E35" s="14"/>
      <c r="F35" s="14"/>
      <c r="G35" s="14"/>
      <c r="H35" s="14"/>
      <c r="I35" s="14"/>
      <c r="J35" s="10"/>
    </row>
    <row r="36" customFormat="false" ht="20" hidden="false" customHeight="true" outlineLevel="0" collapsed="false">
      <c r="A36" s="14"/>
      <c r="B36" s="43"/>
      <c r="C36" s="14"/>
      <c r="D36" s="14"/>
      <c r="E36" s="14"/>
      <c r="F36" s="14"/>
      <c r="G36" s="14"/>
      <c r="H36" s="14"/>
      <c r="I36" s="14"/>
      <c r="J36" s="10"/>
    </row>
    <row r="37" customFormat="false" ht="37.5" hidden="false" customHeight="true" outlineLevel="0" collapsed="false">
      <c r="A37" s="14"/>
      <c r="B37" s="49" t="s">
        <v>38</v>
      </c>
      <c r="C37" s="49"/>
      <c r="D37" s="49"/>
      <c r="E37" s="49"/>
      <c r="F37" s="49"/>
      <c r="G37" s="49"/>
      <c r="H37" s="49"/>
      <c r="I37" s="14"/>
      <c r="J37" s="10"/>
    </row>
    <row r="38" customFormat="false" ht="20" hidden="false" customHeight="true" outlineLevel="0" collapsed="false">
      <c r="A38" s="43" t="s">
        <v>39</v>
      </c>
      <c r="B38" s="14"/>
      <c r="C38" s="14"/>
      <c r="D38" s="14"/>
      <c r="E38" s="14"/>
      <c r="F38" s="14"/>
      <c r="G38" s="14"/>
      <c r="H38" s="14"/>
      <c r="I38" s="14"/>
      <c r="J38" s="10"/>
    </row>
    <row r="39" customFormat="false" ht="20" hidden="false" customHeight="true" outlineLevel="0" collapsed="false">
      <c r="A39" s="14"/>
      <c r="B39" s="40"/>
      <c r="C39" s="14"/>
      <c r="D39" s="14"/>
      <c r="E39" s="14"/>
      <c r="F39" s="14"/>
      <c r="G39" s="14"/>
      <c r="H39" s="14"/>
      <c r="I39" s="14"/>
      <c r="J39" s="10"/>
    </row>
    <row r="40" customFormat="false" ht="20" hidden="false" customHeight="true" outlineLevel="0" collapsed="false">
      <c r="A40" s="14"/>
      <c r="B40" s="43" t="s">
        <v>40</v>
      </c>
      <c r="C40" s="43"/>
      <c r="D40" s="43"/>
      <c r="E40" s="43"/>
      <c r="F40" s="43"/>
      <c r="G40" s="43"/>
      <c r="H40" s="43"/>
      <c r="I40" s="14"/>
      <c r="J40" s="10"/>
    </row>
    <row r="41" customFormat="false" ht="20" hidden="false" customHeight="true" outlineLevel="0" collapsed="false">
      <c r="A41" s="14"/>
      <c r="B41" s="40"/>
      <c r="C41" s="14"/>
      <c r="D41" s="14"/>
      <c r="E41" s="14"/>
      <c r="F41" s="14"/>
      <c r="G41" s="14"/>
      <c r="H41" s="14"/>
      <c r="I41" s="14"/>
      <c r="J41" s="10"/>
    </row>
    <row r="42" customFormat="false" ht="39.25" hidden="false" customHeight="true" outlineLevel="0" collapsed="false">
      <c r="A42" s="14"/>
      <c r="B42" s="49" t="s">
        <v>41</v>
      </c>
      <c r="C42" s="49"/>
      <c r="D42" s="49"/>
      <c r="E42" s="49"/>
      <c r="F42" s="49"/>
      <c r="G42" s="49"/>
      <c r="H42" s="49"/>
      <c r="I42" s="14"/>
      <c r="J42" s="10"/>
    </row>
    <row r="43" customFormat="false" ht="97" hidden="false" customHeight="true" outlineLevel="0" collapsed="false">
      <c r="A43" s="14"/>
      <c r="B43" s="50" t="s">
        <v>42</v>
      </c>
      <c r="C43" s="50"/>
      <c r="D43" s="50"/>
      <c r="E43" s="50"/>
      <c r="F43" s="50"/>
      <c r="G43" s="50"/>
      <c r="H43" s="50"/>
      <c r="I43" s="14"/>
      <c r="J43" s="10"/>
    </row>
    <row r="44" customFormat="false" ht="7.45" hidden="false" customHeight="true" outlineLevel="0" collapsed="false">
      <c r="A44" s="14"/>
      <c r="B44" s="50"/>
      <c r="C44" s="50"/>
      <c r="D44" s="50"/>
      <c r="E44" s="50"/>
      <c r="F44" s="50"/>
      <c r="G44" s="50"/>
      <c r="H44" s="50"/>
      <c r="I44" s="14"/>
      <c r="J44" s="10"/>
    </row>
    <row r="45" customFormat="false" ht="20" hidden="false" customHeight="true" outlineLevel="0" collapsed="false">
      <c r="A45" s="25" t="s">
        <v>43</v>
      </c>
      <c r="B45" s="14"/>
      <c r="C45" s="14"/>
      <c r="D45" s="14"/>
      <c r="E45" s="14"/>
      <c r="F45" s="14"/>
      <c r="G45" s="14"/>
      <c r="H45" s="14"/>
      <c r="I45" s="14"/>
      <c r="J45" s="10"/>
    </row>
    <row r="46" customFormat="false" ht="47" hidden="false" customHeight="true" outlineLevel="0" collapsed="false">
      <c r="A46" s="14"/>
      <c r="B46" s="51" t="s">
        <v>44</v>
      </c>
      <c r="C46" s="51"/>
      <c r="D46" s="51"/>
      <c r="E46" s="51"/>
      <c r="F46" s="51"/>
      <c r="G46" s="51"/>
      <c r="H46" s="51"/>
      <c r="I46" s="14"/>
      <c r="J46" s="10"/>
    </row>
    <row r="47" customFormat="false" ht="9.7" hidden="false" customHeight="true" outlineLevel="0" collapsed="false">
      <c r="A47" s="14"/>
      <c r="B47" s="40"/>
      <c r="C47" s="14"/>
      <c r="D47" s="14"/>
      <c r="E47" s="14"/>
      <c r="F47" s="14"/>
      <c r="G47" s="14"/>
      <c r="H47" s="14"/>
      <c r="I47" s="14"/>
      <c r="J47" s="10"/>
    </row>
    <row r="48" customFormat="false" ht="20" hidden="false" customHeight="true" outlineLevel="0" collapsed="false">
      <c r="A48" s="14"/>
      <c r="B48" s="52" t="s">
        <v>45</v>
      </c>
      <c r="C48" s="14"/>
      <c r="D48" s="14"/>
      <c r="E48" s="14"/>
      <c r="F48" s="14"/>
      <c r="G48" s="14"/>
      <c r="H48" s="14"/>
      <c r="I48" s="14"/>
      <c r="J48" s="10"/>
    </row>
    <row r="49" customFormat="false" ht="11.15" hidden="false" customHeight="true" outlineLevel="0" collapsed="false">
      <c r="A49" s="14"/>
      <c r="B49" s="40"/>
      <c r="C49" s="14"/>
      <c r="D49" s="14"/>
      <c r="E49" s="14"/>
      <c r="F49" s="14"/>
      <c r="G49" s="14"/>
      <c r="H49" s="14"/>
      <c r="I49" s="14"/>
      <c r="J49" s="10"/>
    </row>
    <row r="50" customFormat="false" ht="20" hidden="false" customHeight="true" outlineLevel="0" collapsed="false">
      <c r="A50" s="14"/>
      <c r="B50" s="19" t="s">
        <v>46</v>
      </c>
      <c r="C50" s="14"/>
      <c r="D50" s="14"/>
      <c r="E50" s="14"/>
      <c r="F50" s="14"/>
      <c r="G50" s="14"/>
      <c r="H50" s="14"/>
      <c r="I50" s="14"/>
      <c r="J50" s="10"/>
    </row>
    <row r="51" customFormat="false" ht="20" hidden="false" customHeight="true" outlineLevel="0" collapsed="false">
      <c r="A51" s="14"/>
      <c r="B51" s="14"/>
      <c r="C51" s="14"/>
      <c r="D51" s="14"/>
      <c r="E51" s="14"/>
      <c r="F51" s="14"/>
      <c r="G51" s="14"/>
      <c r="H51" s="14"/>
      <c r="I51" s="14"/>
      <c r="J51" s="10"/>
    </row>
    <row r="52" customFormat="false" ht="20" hidden="false" customHeight="true" outlineLevel="0" collapsed="false">
      <c r="A52" s="14"/>
      <c r="B52" s="39"/>
      <c r="C52" s="14"/>
      <c r="D52" s="14"/>
      <c r="E52" s="14"/>
      <c r="F52" s="14"/>
      <c r="G52" s="14"/>
      <c r="H52" s="53" t="s">
        <v>47</v>
      </c>
      <c r="I52" s="14"/>
      <c r="J52" s="10"/>
    </row>
    <row r="53" s="10" customFormat="true" ht="20" hidden="false" customHeight="true" outlineLevel="0" collapsed="false">
      <c r="B53" s="54"/>
      <c r="L53" s="55"/>
      <c r="M53" s="55"/>
      <c r="N53" s="55"/>
    </row>
    <row r="54" customFormat="false" ht="20" hidden="true" customHeight="true" outlineLevel="0" collapsed="false">
      <c r="A54" s="14"/>
      <c r="B54" s="18"/>
      <c r="C54" s="14"/>
      <c r="D54" s="14"/>
      <c r="E54" s="14"/>
      <c r="F54" s="14"/>
      <c r="G54" s="14"/>
      <c r="H54" s="14"/>
      <c r="I54" s="14"/>
      <c r="J54" s="10"/>
    </row>
    <row r="55" customFormat="false" ht="20" hidden="true" customHeight="true" outlineLevel="0" collapsed="false">
      <c r="A55" s="14"/>
      <c r="B55" s="18"/>
      <c r="C55" s="14"/>
      <c r="D55" s="14"/>
      <c r="E55" s="14"/>
      <c r="F55" s="14"/>
      <c r="G55" s="14"/>
      <c r="H55" s="14"/>
      <c r="I55" s="14"/>
      <c r="J55" s="10"/>
    </row>
    <row r="56" customFormat="false" ht="20" hidden="true" customHeight="true" outlineLevel="0" collapsed="false">
      <c r="A56" s="14"/>
      <c r="B56" s="18"/>
      <c r="C56" s="14"/>
      <c r="D56" s="14"/>
      <c r="E56" s="14"/>
      <c r="F56" s="14"/>
      <c r="G56" s="14"/>
      <c r="I56" s="14"/>
      <c r="J56" s="10"/>
    </row>
    <row r="57" customFormat="false" ht="20" hidden="true" customHeight="true" outlineLevel="0" collapsed="false">
      <c r="A57" s="14"/>
      <c r="B57" s="14"/>
      <c r="C57" s="14"/>
      <c r="D57" s="14"/>
      <c r="E57" s="14"/>
      <c r="F57" s="14"/>
      <c r="G57" s="14"/>
      <c r="H57" s="14"/>
      <c r="I57" s="14"/>
      <c r="J57" s="10"/>
    </row>
    <row r="58" customFormat="false" ht="20" hidden="true" customHeight="true" outlineLevel="0" collapsed="false">
      <c r="A58" s="14"/>
      <c r="B58" s="14"/>
      <c r="C58" s="14"/>
      <c r="D58" s="14"/>
      <c r="E58" s="14"/>
      <c r="F58" s="14"/>
      <c r="G58" s="14"/>
      <c r="H58" s="14"/>
      <c r="I58" s="14"/>
      <c r="J58" s="10"/>
    </row>
    <row r="59" customFormat="false" ht="20" hidden="true" customHeight="true" outlineLevel="0" collapsed="false">
      <c r="A59" s="17"/>
      <c r="B59" s="56"/>
      <c r="C59" s="14"/>
      <c r="D59" s="14"/>
      <c r="E59" s="14"/>
      <c r="F59" s="14"/>
      <c r="G59" s="14"/>
      <c r="H59" s="14"/>
      <c r="I59" s="14"/>
      <c r="J59" s="10"/>
    </row>
    <row r="60" customFormat="false" ht="20" hidden="true" customHeight="true" outlineLevel="0" collapsed="false">
      <c r="A60" s="14"/>
      <c r="B60" s="14"/>
      <c r="C60" s="14"/>
      <c r="D60" s="14"/>
      <c r="E60" s="14"/>
      <c r="F60" s="14"/>
      <c r="G60" s="14"/>
      <c r="H60" s="14"/>
      <c r="I60" s="14"/>
      <c r="J60" s="14"/>
    </row>
    <row r="61" customFormat="false" ht="20" hidden="true" customHeight="true" outlineLevel="0" collapsed="false">
      <c r="A61" s="17"/>
      <c r="B61" s="39"/>
      <c r="C61" s="14"/>
      <c r="D61" s="14"/>
      <c r="E61" s="14"/>
      <c r="F61" s="14"/>
      <c r="G61" s="14"/>
      <c r="H61" s="14"/>
      <c r="I61" s="14"/>
      <c r="J61" s="14"/>
    </row>
    <row r="62" customFormat="false" ht="20" hidden="true" customHeight="true" outlineLevel="0" collapsed="false">
      <c r="A62" s="17"/>
      <c r="B62" s="25"/>
      <c r="C62" s="14"/>
      <c r="D62" s="14"/>
      <c r="E62" s="14"/>
      <c r="F62" s="14"/>
      <c r="G62" s="14"/>
      <c r="H62" s="14"/>
      <c r="I62" s="14"/>
      <c r="J62" s="14"/>
    </row>
    <row r="63" customFormat="false" ht="20" hidden="true" customHeight="true" outlineLevel="0" collapsed="false">
      <c r="A63" s="14"/>
      <c r="B63" s="14"/>
      <c r="C63" s="14"/>
      <c r="D63" s="14"/>
      <c r="E63" s="14"/>
      <c r="F63" s="14"/>
      <c r="G63" s="14"/>
      <c r="H63" s="14"/>
      <c r="I63" s="14"/>
      <c r="J63" s="14"/>
    </row>
    <row r="64" s="59" customFormat="true" ht="20" hidden="true" customHeight="true" outlineLevel="0" collapsed="false">
      <c r="A64" s="57"/>
      <c r="B64" s="57"/>
      <c r="C64" s="14"/>
      <c r="D64" s="14"/>
      <c r="E64" s="14"/>
      <c r="F64" s="14"/>
      <c r="G64" s="14"/>
      <c r="H64" s="14"/>
      <c r="I64" s="14"/>
      <c r="J64" s="58"/>
    </row>
    <row r="65" customFormat="false" ht="12.8" hidden="true" customHeight="false" outlineLevel="0" collapsed="false">
      <c r="A65" s="14"/>
      <c r="B65" s="14"/>
      <c r="C65" s="14"/>
      <c r="D65" s="14"/>
      <c r="E65" s="60"/>
      <c r="F65" s="14"/>
      <c r="G65" s="14"/>
      <c r="H65" s="14"/>
      <c r="I65" s="14"/>
      <c r="J65" s="14"/>
    </row>
    <row r="66" customFormat="false" ht="12.8" hidden="true" customHeight="false" outlineLevel="0" collapsed="false">
      <c r="A66" s="14"/>
      <c r="B66" s="14"/>
      <c r="C66" s="14"/>
      <c r="D66" s="14"/>
      <c r="E66" s="60"/>
      <c r="F66" s="14"/>
      <c r="G66" s="14"/>
      <c r="H66" s="14"/>
      <c r="I66" s="14"/>
      <c r="J66" s="14"/>
    </row>
    <row r="67" customFormat="false" ht="12.8" hidden="true" customHeight="false" outlineLevel="0" collapsed="false">
      <c r="A67" s="14"/>
      <c r="B67" s="14"/>
      <c r="C67" s="14"/>
      <c r="D67" s="14"/>
      <c r="E67" s="60"/>
      <c r="F67" s="14"/>
      <c r="G67" s="14"/>
      <c r="H67" s="14"/>
      <c r="I67" s="14"/>
      <c r="J67" s="14"/>
    </row>
    <row r="68" customFormat="false" ht="12.8" hidden="true" customHeight="false" outlineLevel="0" collapsed="false">
      <c r="A68" s="14"/>
      <c r="B68" s="14"/>
      <c r="C68" s="14"/>
      <c r="D68" s="14"/>
      <c r="E68" s="60"/>
      <c r="F68" s="14"/>
      <c r="G68" s="14"/>
      <c r="H68" s="14"/>
      <c r="I68" s="14"/>
      <c r="J68" s="14"/>
    </row>
    <row r="69" customFormat="false" ht="12.8" hidden="true" customHeight="false" outlineLevel="0" collapsed="false">
      <c r="A69" s="14"/>
      <c r="B69" s="14"/>
      <c r="C69" s="14"/>
      <c r="D69" s="14"/>
      <c r="E69" s="60"/>
      <c r="F69" s="14"/>
      <c r="G69" s="14"/>
      <c r="H69" s="14"/>
      <c r="I69" s="14"/>
      <c r="J69" s="14"/>
    </row>
    <row r="70" customFormat="false" ht="12.8" hidden="true" customHeight="false" outlineLevel="0" collapsed="false">
      <c r="A70" s="14"/>
      <c r="B70" s="14"/>
      <c r="C70" s="14"/>
      <c r="D70" s="14"/>
      <c r="E70" s="60"/>
      <c r="F70" s="14"/>
      <c r="G70" s="14"/>
      <c r="H70" s="14"/>
      <c r="I70" s="14"/>
      <c r="J70" s="14"/>
    </row>
    <row r="71" customFormat="false" ht="12.8" hidden="true" customHeight="false" outlineLevel="0" collapsed="false">
      <c r="A71" s="14"/>
      <c r="B71" s="14"/>
      <c r="C71" s="14"/>
      <c r="D71" s="14"/>
      <c r="E71" s="60"/>
      <c r="F71" s="14"/>
      <c r="G71" s="14"/>
      <c r="H71" s="14"/>
      <c r="I71" s="14"/>
      <c r="J71" s="14"/>
    </row>
    <row r="72" customFormat="false" ht="12.8" hidden="true" customHeight="false" outlineLevel="0" collapsed="false">
      <c r="A72" s="14"/>
      <c r="B72" s="14"/>
      <c r="C72" s="14"/>
      <c r="D72" s="14"/>
      <c r="E72" s="60"/>
      <c r="F72" s="14"/>
      <c r="G72" s="14"/>
      <c r="H72" s="14"/>
      <c r="I72" s="14"/>
      <c r="J72" s="14"/>
    </row>
    <row r="73" customFormat="false" ht="12.8" hidden="true" customHeight="false" outlineLevel="0" collapsed="false">
      <c r="A73" s="14"/>
      <c r="B73" s="14"/>
      <c r="C73" s="14"/>
      <c r="D73" s="14"/>
      <c r="E73" s="60"/>
      <c r="F73" s="14"/>
      <c r="G73" s="14"/>
      <c r="H73" s="14"/>
      <c r="I73" s="14"/>
      <c r="J73" s="14"/>
    </row>
    <row r="74" customFormat="false" ht="12.8" hidden="true" customHeight="false" outlineLevel="0" collapsed="false">
      <c r="A74" s="14"/>
      <c r="B74" s="14"/>
      <c r="C74" s="14"/>
      <c r="D74" s="14"/>
      <c r="E74" s="60"/>
      <c r="F74" s="14"/>
      <c r="G74" s="14"/>
      <c r="H74" s="14"/>
      <c r="I74" s="14"/>
      <c r="J74" s="14"/>
    </row>
    <row r="75" customFormat="false" ht="12.8" hidden="true" customHeight="false" outlineLevel="0" collapsed="false">
      <c r="A75" s="14"/>
      <c r="B75" s="14"/>
      <c r="C75" s="14"/>
      <c r="D75" s="14"/>
      <c r="E75" s="60"/>
      <c r="F75" s="14"/>
      <c r="G75" s="14"/>
      <c r="H75" s="14"/>
      <c r="I75" s="14"/>
      <c r="J75" s="14"/>
    </row>
    <row r="76" customFormat="false" ht="12.8" hidden="true" customHeight="false" outlineLevel="0" collapsed="false">
      <c r="A76" s="14"/>
      <c r="B76" s="14"/>
      <c r="C76" s="14"/>
      <c r="D76" s="14"/>
      <c r="E76" s="60"/>
      <c r="F76" s="14"/>
      <c r="G76" s="14"/>
      <c r="H76" s="14"/>
      <c r="I76" s="14"/>
      <c r="J76" s="14"/>
    </row>
    <row r="77" customFormat="false" ht="12.8" hidden="true" customHeight="false" outlineLevel="0" collapsed="false">
      <c r="I77" s="14"/>
      <c r="J77" s="10"/>
    </row>
    <row r="78" customFormat="false" ht="12.8" hidden="true" customHeight="false" outlineLevel="0" collapsed="false">
      <c r="J78" s="10"/>
    </row>
    <row r="79" customFormat="false" ht="12.8" hidden="true" customHeight="false" outlineLevel="0" collapsed="false">
      <c r="B79" s="1" t="s">
        <v>48</v>
      </c>
      <c r="J79" s="10"/>
    </row>
    <row r="80" customFormat="false" ht="12.8" hidden="true" customHeight="false" outlineLevel="0" collapsed="false">
      <c r="B80" s="1" t="s">
        <v>49</v>
      </c>
      <c r="J80" s="10"/>
    </row>
    <row r="81" customFormat="false" ht="12.8" hidden="true" customHeight="false" outlineLevel="0" collapsed="false">
      <c r="B81" s="1" t="s">
        <v>50</v>
      </c>
      <c r="J81" s="10"/>
    </row>
    <row r="82" customFormat="false" ht="12.8" hidden="true" customHeight="false" outlineLevel="0" collapsed="false">
      <c r="B82" s="1" t="s">
        <v>51</v>
      </c>
      <c r="J82" s="10"/>
    </row>
    <row r="83" customFormat="false" ht="12.8" hidden="true" customHeight="false" outlineLevel="0" collapsed="false">
      <c r="B83" s="1" t="s">
        <v>52</v>
      </c>
      <c r="J83" s="10"/>
    </row>
    <row r="84" customFormat="false" ht="12.8" hidden="true" customHeight="false" outlineLevel="0" collapsed="false">
      <c r="B84" s="1" t="s">
        <v>53</v>
      </c>
      <c r="J84" s="10"/>
    </row>
    <row r="85" customFormat="false" ht="12.8" hidden="true" customHeight="false" outlineLevel="0" collapsed="false">
      <c r="B85" s="1" t="s">
        <v>54</v>
      </c>
      <c r="J85" s="10"/>
    </row>
    <row r="86" customFormat="false" ht="12.8" hidden="true" customHeight="false" outlineLevel="0" collapsed="false">
      <c r="B86" s="1" t="s">
        <v>55</v>
      </c>
      <c r="J86" s="10"/>
    </row>
    <row r="87" customFormat="false" ht="12.8" hidden="true" customHeight="false" outlineLevel="0" collapsed="false">
      <c r="B87" s="1" t="s">
        <v>56</v>
      </c>
      <c r="J87" s="10"/>
    </row>
    <row r="88" customFormat="false" ht="12.8" hidden="true" customHeight="false" outlineLevel="0" collapsed="false">
      <c r="B88" s="1" t="s">
        <v>57</v>
      </c>
      <c r="J88" s="10"/>
    </row>
    <row r="89" customFormat="false" ht="12.8" hidden="true" customHeight="false" outlineLevel="0" collapsed="false">
      <c r="J89" s="10"/>
    </row>
    <row r="90" customFormat="false" ht="12.8" hidden="true" customHeight="false" outlineLevel="0" collapsed="false">
      <c r="J90" s="10"/>
    </row>
    <row r="91" customFormat="false" ht="12.8" hidden="true" customHeight="false" outlineLevel="0" collapsed="false">
      <c r="J91" s="10"/>
    </row>
    <row r="92" customFormat="false" ht="12.8" hidden="true" customHeight="false" outlineLevel="0" collapsed="false">
      <c r="J92" s="10"/>
    </row>
    <row r="93" customFormat="false" ht="12.8" hidden="true" customHeight="false" outlineLevel="0" collapsed="false">
      <c r="J93" s="10"/>
    </row>
    <row r="94" customFormat="false" ht="12.8" hidden="true" customHeight="false" outlineLevel="0" collapsed="false">
      <c r="J94" s="10"/>
    </row>
    <row r="95" customFormat="false" ht="12.8" hidden="true" customHeight="false" outlineLevel="0" collapsed="false">
      <c r="J95" s="10"/>
    </row>
    <row r="96" customFormat="false" ht="12.8" hidden="true" customHeight="false" outlineLevel="0" collapsed="false">
      <c r="J96" s="10"/>
    </row>
    <row r="97" customFormat="false" ht="12.8" hidden="true" customHeight="false" outlineLevel="0" collapsed="false">
      <c r="J97" s="10"/>
    </row>
    <row r="98" customFormat="false" ht="12.8" hidden="true" customHeight="false" outlineLevel="0" collapsed="false">
      <c r="J98" s="10"/>
    </row>
    <row r="99" customFormat="false" ht="12.8" hidden="true" customHeight="false" outlineLevel="0" collapsed="false">
      <c r="J99" s="10"/>
    </row>
    <row r="100" customFormat="false" ht="12.8" hidden="true" customHeight="false" outlineLevel="0" collapsed="false">
      <c r="J100" s="10"/>
    </row>
    <row r="101" customFormat="false" ht="12.8" hidden="true" customHeight="false" outlineLevel="0" collapsed="false">
      <c r="J101" s="10"/>
    </row>
  </sheetData>
  <mergeCells count="14">
    <mergeCell ref="A1:F1"/>
    <mergeCell ref="A2:B2"/>
    <mergeCell ref="C2:F2"/>
    <mergeCell ref="C3:D3"/>
    <mergeCell ref="E4:H10"/>
    <mergeCell ref="B6:C6"/>
    <mergeCell ref="B7:C7"/>
    <mergeCell ref="B8:C8"/>
    <mergeCell ref="B9:C9"/>
    <mergeCell ref="B37:H37"/>
    <mergeCell ref="B40:H40"/>
    <mergeCell ref="B42:H42"/>
    <mergeCell ref="B43:H43"/>
    <mergeCell ref="B46:H46"/>
  </mergeCell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
    <oddFooter>&amp;LTulostettu: &amp;D&amp;RONS OULU</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Yhteenveto!B23</f>
        <v>SYYSKUU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Yhteenveto!B24</f>
        <v>LOKAKUU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132" t="str">
        <f aca="false">Yhteenveto!A1</f>
        <v>Oulun Naisfutis Ry | ONS | 2033198-2</v>
      </c>
      <c r="B1" s="132"/>
      <c r="C1" s="132"/>
      <c r="D1" s="132"/>
      <c r="E1" s="132"/>
      <c r="F1" s="5"/>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131" t="str">
        <f aca="false">Yhteenveto!C2</f>
        <v>Sopimustyöntekijä</v>
      </c>
      <c r="D2" s="131"/>
      <c r="E2" s="131"/>
      <c r="F2" s="9"/>
      <c r="G2" s="61"/>
      <c r="H2" s="61" t="str">
        <f aca="false">Yhteenveto!B25</f>
        <v>MARRASKUU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E1"/>
    <mergeCell ref="A2:B2"/>
    <mergeCell ref="C2:E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Yhteenveto!B26</f>
        <v>JOULUKUU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SINULLA ON KOHDISTAMATTOMIA MAKSUJA!</v>
      </c>
    </row>
    <row r="7" customFormat="false" ht="20" hidden="false" customHeight="true" outlineLevel="0" collapsed="false">
      <c r="A7" s="68"/>
      <c r="B7" s="68"/>
      <c r="C7" s="68"/>
      <c r="D7" s="68"/>
      <c r="E7" s="69"/>
      <c r="F7" s="69"/>
      <c r="G7" s="69"/>
      <c r="H7" s="70" t="str">
        <f aca="false">IF((G35+G42+G49)=(G51+G52),"","▼")</f>
        <v>▼</v>
      </c>
      <c r="I7" s="68"/>
    </row>
    <row r="8" customFormat="false" ht="20" hidden="false" customHeight="true" outlineLevel="0" collapsed="false">
      <c r="A8" s="71" t="s">
        <v>60</v>
      </c>
      <c r="B8" s="72"/>
      <c r="C8" s="72"/>
      <c r="D8" s="73" t="s">
        <v>61</v>
      </c>
      <c r="E8" s="74" t="n">
        <f aca="false">SUM(E10:E34)</f>
        <v>10</v>
      </c>
      <c r="F8" s="75"/>
      <c r="G8" s="75"/>
      <c r="H8" s="70" t="str">
        <f aca="false">IF((G35+G42+G49)=(G51+G52),"","▼▼▼")</f>
        <v>▼▼▼</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t="n">
        <v>10</v>
      </c>
      <c r="F10" s="89" t="n">
        <f aca="false">IF(E10="","",N10)</f>
        <v>0.53</v>
      </c>
      <c r="G10" s="89" t="n">
        <f aca="false">IF(F10="","",(E10*F10))</f>
        <v>5.3</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5.3</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6.23"/>
    <col collapsed="false" customWidth="false" hidden="true" outlineLevel="0" max="1024" min="10" style="45" width="11.5"/>
  </cols>
  <sheetData>
    <row r="1" customFormat="false" ht="36" hidden="false" customHeight="true" outlineLevel="0" collapsed="false">
      <c r="A1" s="4" t="str">
        <f aca="false">Yhteenveto!A1</f>
        <v>Oulun Naisfutis Ry | ONS | 2033198-2</v>
      </c>
      <c r="B1" s="4"/>
      <c r="C1" s="4"/>
      <c r="D1" s="4"/>
      <c r="E1" s="4"/>
      <c r="F1" s="4"/>
      <c r="G1" s="5"/>
      <c r="H1" s="5" t="n">
        <f aca="false">Yhteenveto!H1</f>
        <v>2023</v>
      </c>
      <c r="I1" s="6"/>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Yhteenveto!B15</f>
        <v>TAMMIKUU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23" min="10" style="45" width="11.5"/>
    <col collapsed="false" customWidth="false" hidden="true" outlineLevel="0" max="1024" min="24"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c r="O1" s="45"/>
      <c r="P1" s="45"/>
      <c r="Q1" s="45"/>
      <c r="R1" s="45"/>
      <c r="S1" s="45"/>
      <c r="T1" s="45"/>
      <c r="U1" s="45"/>
      <c r="V1" s="45"/>
      <c r="W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Yhteenveto!B16</f>
        <v>HELMIKUU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30" min="10" style="45" width="11.5"/>
    <col collapsed="false" customWidth="false" hidden="true" outlineLevel="0" max="1024" min="31"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c r="O1" s="45"/>
      <c r="P1" s="45"/>
      <c r="Q1" s="45"/>
      <c r="R1" s="45"/>
      <c r="S1" s="45"/>
      <c r="T1" s="45"/>
      <c r="U1" s="45"/>
      <c r="V1" s="45"/>
      <c r="W1" s="45"/>
      <c r="X1" s="45"/>
      <c r="Y1" s="45"/>
      <c r="Z1" s="45"/>
      <c r="AA1" s="45"/>
      <c r="AB1" s="45"/>
      <c r="AC1" s="45"/>
      <c r="AD1" s="45"/>
    </row>
    <row r="2" customFormat="false" ht="30" hidden="false" customHeight="true" outlineLevel="0" collapsed="false">
      <c r="A2" s="9" t="str">
        <f aca="false">Yhteenveto!A2</f>
        <v>Kulukorvauslasku</v>
      </c>
      <c r="B2" s="9"/>
      <c r="C2" s="131" t="str">
        <f aca="false">Yhteenveto!C2</f>
        <v>Sopimustyöntekijä</v>
      </c>
      <c r="D2" s="131"/>
      <c r="E2" s="131"/>
      <c r="F2" s="9"/>
      <c r="G2" s="61"/>
      <c r="H2" s="61" t="str">
        <f aca="false">Yhteenveto!B17</f>
        <v>MAALISKUU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E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Yhteenveto!B18</f>
        <v>HUHTIKUU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Yhteenveto!B19</f>
        <v>TOUKOKUU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Yhteenveto!B20</f>
        <v>KESÄKUU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Yhteenveto!B21</f>
        <v>HEINÄKUU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0" activeCellId="0" sqref="E10"/>
    </sheetView>
  </sheetViews>
  <sheetFormatPr defaultColWidth="11.515625" defaultRowHeight="12.8" zeroHeight="false" outlineLevelRow="0" outlineLevelCol="0"/>
  <cols>
    <col collapsed="false" customWidth="true" hidden="false" outlineLevel="0" max="1" min="1" style="14" width="15.31"/>
    <col collapsed="false" customWidth="true" hidden="false" outlineLevel="0" max="2" min="2" style="14" width="45.91"/>
    <col collapsed="false" customWidth="true" hidden="false" outlineLevel="0" max="3" min="3" style="14" width="30.63"/>
    <col collapsed="false" customWidth="true" hidden="false" outlineLevel="0" max="4" min="4" style="14" width="12.75"/>
    <col collapsed="false" customWidth="true" hidden="false" outlineLevel="0" max="5" min="5" style="60" width="12.75"/>
    <col collapsed="false" customWidth="true" hidden="false" outlineLevel="0" max="6" min="6" style="60" width="9.16"/>
    <col collapsed="false" customWidth="true" hidden="false" outlineLevel="0" max="7" min="7" style="60" width="15.31"/>
    <col collapsed="false" customWidth="true" hidden="false" outlineLevel="0" max="8" min="8" style="14" width="11.16"/>
    <col collapsed="false" customWidth="true" hidden="false" outlineLevel="0" max="9" min="9" style="14" width="3.5"/>
    <col collapsed="false" customWidth="false" hidden="true" outlineLevel="0" max="14" min="10" style="45" width="11.5"/>
    <col collapsed="false" customWidth="false" hidden="true" outlineLevel="0" max="1024" min="15" style="14" width="11.5"/>
  </cols>
  <sheetData>
    <row r="1" s="24" customFormat="true" ht="36" hidden="false" customHeight="true" outlineLevel="0" collapsed="false">
      <c r="A1" s="4" t="str">
        <f aca="false">Yhteenveto!A1</f>
        <v>Oulun Naisfutis Ry | ONS | 2033198-2</v>
      </c>
      <c r="B1" s="4"/>
      <c r="C1" s="4"/>
      <c r="D1" s="4"/>
      <c r="E1" s="4"/>
      <c r="F1" s="4"/>
      <c r="G1" s="5"/>
      <c r="H1" s="5" t="n">
        <f aca="false">Yhteenveto!H1</f>
        <v>2023</v>
      </c>
      <c r="I1" s="6"/>
      <c r="J1" s="45"/>
      <c r="K1" s="45"/>
      <c r="L1" s="45"/>
      <c r="M1" s="45"/>
      <c r="N1" s="45"/>
    </row>
    <row r="2" customFormat="false" ht="30" hidden="false" customHeight="true" outlineLevel="0" collapsed="false">
      <c r="A2" s="9" t="str">
        <f aca="false">Yhteenveto!A2</f>
        <v>Kulukorvauslasku</v>
      </c>
      <c r="B2" s="9"/>
      <c r="C2" s="9" t="str">
        <f aca="false">Yhteenveto!C2</f>
        <v>Sopimustyöntekijä</v>
      </c>
      <c r="D2" s="9"/>
      <c r="E2" s="9"/>
      <c r="F2" s="9" t="s">
        <v>22</v>
      </c>
      <c r="G2" s="61"/>
      <c r="H2" s="61" t="str">
        <f aca="false">Yhteenveto!B22</f>
        <v>ELOKUU</v>
      </c>
      <c r="I2" s="6"/>
    </row>
    <row r="3" customFormat="false" ht="22.5" hidden="false" customHeight="true" outlineLevel="0" collapsed="false">
      <c r="A3" s="62" t="str">
        <f aca="false">Yhteenveto!B6</f>
        <v>OMA NIMI</v>
      </c>
      <c r="C3" s="18"/>
      <c r="D3" s="18"/>
    </row>
    <row r="4" customFormat="false" ht="19.7" hidden="false" customHeight="false" outlineLevel="0" collapsed="false">
      <c r="A4" s="62" t="str">
        <f aca="false">Yhteenveto!B7</f>
        <v>OSOITE</v>
      </c>
      <c r="C4" s="18"/>
      <c r="D4" s="18"/>
      <c r="F4" s="63" t="s">
        <v>58</v>
      </c>
      <c r="G4" s="63"/>
      <c r="H4" s="63"/>
    </row>
    <row r="5" customFormat="false" ht="19.7" hidden="false" customHeight="false" outlineLevel="0" collapsed="false">
      <c r="A5" s="62" t="str">
        <f aca="false">Yhteenveto!B8</f>
        <v>S-AIKA – LÄHETÄ HETU:N LOPPU ERIKSEEN!</v>
      </c>
      <c r="C5" s="64"/>
      <c r="D5" s="64"/>
      <c r="E5" s="63" t="s">
        <v>59</v>
      </c>
      <c r="F5" s="63"/>
      <c r="G5" s="63"/>
      <c r="H5" s="63"/>
    </row>
    <row r="6" customFormat="false" ht="20" hidden="false" customHeight="true" outlineLevel="0" collapsed="false">
      <c r="A6" s="62" t="str">
        <f aca="false">Yhteenveto!B9</f>
        <v>PANKKITILI</v>
      </c>
      <c r="D6" s="57"/>
      <c r="E6" s="65"/>
      <c r="F6" s="66"/>
      <c r="G6" s="66"/>
      <c r="H6" s="67" t="str">
        <f aca="false">IF((G35+G42+G49)=(G51+G52),"","SINULLA ON KOHDISTAMATTOMIA MAKSUJA!")</f>
        <v/>
      </c>
    </row>
    <row r="7" customFormat="false" ht="20" hidden="false" customHeight="true" outlineLevel="0" collapsed="false">
      <c r="A7" s="68"/>
      <c r="B7" s="68"/>
      <c r="C7" s="68"/>
      <c r="D7" s="68"/>
      <c r="E7" s="69"/>
      <c r="F7" s="69"/>
      <c r="G7" s="69"/>
      <c r="H7" s="70" t="str">
        <f aca="false">IF((G35+G42+G49)=(G51+G52),"","▼")</f>
        <v/>
      </c>
      <c r="I7" s="68"/>
    </row>
    <row r="8" customFormat="false" ht="20" hidden="false" customHeight="true" outlineLevel="0" collapsed="false">
      <c r="A8" s="71" t="s">
        <v>60</v>
      </c>
      <c r="B8" s="72"/>
      <c r="C8" s="72"/>
      <c r="D8" s="73" t="s">
        <v>61</v>
      </c>
      <c r="E8" s="74" t="n">
        <f aca="false">SUM(E10:E34)</f>
        <v>0</v>
      </c>
      <c r="F8" s="75"/>
      <c r="G8" s="75"/>
      <c r="H8" s="70" t="str">
        <f aca="false">IF((G35+G42+G49)=(G51+G52),"","▼▼▼")</f>
        <v/>
      </c>
      <c r="I8" s="68"/>
    </row>
    <row r="9" s="17" customFormat="true" ht="20" hidden="false" customHeight="true" outlineLevel="0" collapsed="false">
      <c r="A9" s="76" t="s">
        <v>62</v>
      </c>
      <c r="B9" s="77" t="s">
        <v>63</v>
      </c>
      <c r="C9" s="78" t="s">
        <v>64</v>
      </c>
      <c r="D9" s="78"/>
      <c r="E9" s="79" t="s">
        <v>65</v>
      </c>
      <c r="F9" s="80" t="s">
        <v>66</v>
      </c>
      <c r="G9" s="81" t="s">
        <v>67</v>
      </c>
      <c r="H9" s="82" t="s">
        <v>68</v>
      </c>
      <c r="I9" s="83"/>
      <c r="K9" s="84"/>
    </row>
    <row r="10" customFormat="false" ht="20" hidden="false" customHeight="true" outlineLevel="0" collapsed="false">
      <c r="A10" s="85"/>
      <c r="B10" s="86"/>
      <c r="C10" s="87"/>
      <c r="D10" s="87"/>
      <c r="E10" s="88"/>
      <c r="F10" s="89" t="str">
        <f aca="false">IF(E10="","",N10)</f>
        <v/>
      </c>
      <c r="G10" s="89" t="str">
        <f aca="false">IF(F10="","",(E10*F10))</f>
        <v/>
      </c>
      <c r="H10" s="90"/>
      <c r="I10" s="83"/>
      <c r="J10" s="17"/>
      <c r="N10" s="91" t="n">
        <f aca="false">Yhteenveto!C30</f>
        <v>0.53</v>
      </c>
    </row>
    <row r="11" customFormat="false" ht="20" hidden="false" customHeight="true" outlineLevel="0" collapsed="false">
      <c r="A11" s="85"/>
      <c r="B11" s="86"/>
      <c r="C11" s="87"/>
      <c r="D11" s="87"/>
      <c r="E11" s="92"/>
      <c r="F11" s="89" t="str">
        <f aca="false">IF(E11="","",N11)</f>
        <v/>
      </c>
      <c r="G11" s="89" t="str">
        <f aca="false">IF(F11="","",E11*F11)</f>
        <v/>
      </c>
      <c r="H11" s="90"/>
      <c r="I11" s="83"/>
      <c r="J11" s="17"/>
      <c r="N11" s="91" t="n">
        <f aca="false">N10</f>
        <v>0.53</v>
      </c>
    </row>
    <row r="12" customFormat="false" ht="20" hidden="false" customHeight="true" outlineLevel="0" collapsed="false">
      <c r="A12" s="85"/>
      <c r="B12" s="86"/>
      <c r="C12" s="87"/>
      <c r="D12" s="87"/>
      <c r="E12" s="92"/>
      <c r="F12" s="89" t="str">
        <f aca="false">IF(E12="","",N12)</f>
        <v/>
      </c>
      <c r="G12" s="89" t="str">
        <f aca="false">IF(F12="","",E12*F12)</f>
        <v/>
      </c>
      <c r="H12" s="90"/>
      <c r="I12" s="83"/>
      <c r="J12" s="17"/>
      <c r="N12" s="91" t="n">
        <f aca="false">N11</f>
        <v>0.53</v>
      </c>
    </row>
    <row r="13" customFormat="false" ht="20" hidden="false" customHeight="true" outlineLevel="0" collapsed="false">
      <c r="A13" s="93"/>
      <c r="B13" s="94"/>
      <c r="C13" s="87"/>
      <c r="D13" s="87"/>
      <c r="E13" s="92"/>
      <c r="F13" s="89" t="str">
        <f aca="false">IF(E13="","",N13)</f>
        <v/>
      </c>
      <c r="G13" s="89" t="str">
        <f aca="false">IF(F13="","",E13*F13)</f>
        <v/>
      </c>
      <c r="H13" s="90"/>
      <c r="I13" s="83"/>
      <c r="J13" s="17"/>
      <c r="N13" s="91" t="n">
        <f aca="false">N12</f>
        <v>0.53</v>
      </c>
    </row>
    <row r="14" customFormat="false" ht="20" hidden="false" customHeight="true" outlineLevel="0" collapsed="false">
      <c r="A14" s="93"/>
      <c r="B14" s="94"/>
      <c r="C14" s="87"/>
      <c r="D14" s="87"/>
      <c r="E14" s="92"/>
      <c r="F14" s="89" t="str">
        <f aca="false">IF(E14="","",N14)</f>
        <v/>
      </c>
      <c r="G14" s="89" t="str">
        <f aca="false">IF(F14="","",E14*F14)</f>
        <v/>
      </c>
      <c r="H14" s="90"/>
      <c r="I14" s="83"/>
      <c r="J14" s="17"/>
      <c r="N14" s="91" t="n">
        <f aca="false">N13</f>
        <v>0.53</v>
      </c>
    </row>
    <row r="15" customFormat="false" ht="20" hidden="false" customHeight="true" outlineLevel="0" collapsed="false">
      <c r="A15" s="93"/>
      <c r="B15" s="94"/>
      <c r="C15" s="87"/>
      <c r="D15" s="87"/>
      <c r="E15" s="92"/>
      <c r="F15" s="89" t="str">
        <f aca="false">IF(E15="","",N15)</f>
        <v/>
      </c>
      <c r="G15" s="89" t="str">
        <f aca="false">IF(F15="","",E15*F15)</f>
        <v/>
      </c>
      <c r="H15" s="90"/>
      <c r="I15" s="83"/>
      <c r="J15" s="17"/>
      <c r="N15" s="91" t="n">
        <f aca="false">N14</f>
        <v>0.53</v>
      </c>
    </row>
    <row r="16" customFormat="false" ht="20" hidden="false" customHeight="true" outlineLevel="0" collapsed="false">
      <c r="A16" s="93"/>
      <c r="B16" s="94"/>
      <c r="C16" s="87"/>
      <c r="D16" s="87"/>
      <c r="E16" s="92"/>
      <c r="F16" s="89" t="str">
        <f aca="false">IF(E16="","",N16)</f>
        <v/>
      </c>
      <c r="G16" s="89" t="str">
        <f aca="false">IF(F16="","",E16*F16)</f>
        <v/>
      </c>
      <c r="H16" s="90"/>
      <c r="I16" s="83"/>
      <c r="J16" s="17"/>
      <c r="N16" s="91" t="n">
        <f aca="false">N15</f>
        <v>0.53</v>
      </c>
    </row>
    <row r="17" customFormat="false" ht="20" hidden="false" customHeight="true" outlineLevel="0" collapsed="false">
      <c r="A17" s="93"/>
      <c r="B17" s="94"/>
      <c r="C17" s="87"/>
      <c r="D17" s="87"/>
      <c r="E17" s="92"/>
      <c r="F17" s="89" t="str">
        <f aca="false">IF(E17="","",N17)</f>
        <v/>
      </c>
      <c r="G17" s="89" t="str">
        <f aca="false">IF(F17="","",E17*F17)</f>
        <v/>
      </c>
      <c r="H17" s="90"/>
      <c r="I17" s="83"/>
      <c r="J17" s="17"/>
      <c r="N17" s="91" t="n">
        <f aca="false">N16</f>
        <v>0.53</v>
      </c>
    </row>
    <row r="18" customFormat="false" ht="20" hidden="false" customHeight="true" outlineLevel="0" collapsed="false">
      <c r="A18" s="93"/>
      <c r="B18" s="94"/>
      <c r="C18" s="87"/>
      <c r="D18" s="87"/>
      <c r="E18" s="92"/>
      <c r="F18" s="89" t="str">
        <f aca="false">IF(E18="","",N18)</f>
        <v/>
      </c>
      <c r="G18" s="89" t="str">
        <f aca="false">IF(F18="","",E18*F18)</f>
        <v/>
      </c>
      <c r="H18" s="90"/>
      <c r="I18" s="83"/>
      <c r="J18" s="17"/>
      <c r="N18" s="91" t="n">
        <f aca="false">N17</f>
        <v>0.53</v>
      </c>
    </row>
    <row r="19" customFormat="false" ht="20" hidden="false" customHeight="true" outlineLevel="0" collapsed="false">
      <c r="A19" s="93"/>
      <c r="B19" s="94"/>
      <c r="C19" s="87"/>
      <c r="D19" s="87"/>
      <c r="E19" s="92"/>
      <c r="F19" s="89" t="str">
        <f aca="false">IF(E19="","",N19)</f>
        <v/>
      </c>
      <c r="G19" s="89" t="str">
        <f aca="false">IF(F19="","",E19*F19)</f>
        <v/>
      </c>
      <c r="H19" s="90"/>
      <c r="I19" s="83"/>
      <c r="J19" s="17"/>
      <c r="N19" s="91" t="n">
        <f aca="false">N18</f>
        <v>0.53</v>
      </c>
    </row>
    <row r="20" customFormat="false" ht="20" hidden="false" customHeight="true" outlineLevel="0" collapsed="false">
      <c r="A20" s="93"/>
      <c r="B20" s="94"/>
      <c r="C20" s="87"/>
      <c r="D20" s="87"/>
      <c r="E20" s="92"/>
      <c r="F20" s="89" t="str">
        <f aca="false">IF(E20="","",N20)</f>
        <v/>
      </c>
      <c r="G20" s="89" t="str">
        <f aca="false">IF(F20="","",E20*F20)</f>
        <v/>
      </c>
      <c r="H20" s="90"/>
      <c r="I20" s="83"/>
      <c r="J20" s="17"/>
      <c r="N20" s="91" t="n">
        <f aca="false">N19</f>
        <v>0.53</v>
      </c>
    </row>
    <row r="21" customFormat="false" ht="20" hidden="false" customHeight="true" outlineLevel="0" collapsed="false">
      <c r="A21" s="85"/>
      <c r="B21" s="95"/>
      <c r="C21" s="87"/>
      <c r="D21" s="87"/>
      <c r="E21" s="92"/>
      <c r="F21" s="89" t="str">
        <f aca="false">IF(E21="","",N21)</f>
        <v/>
      </c>
      <c r="G21" s="89" t="str">
        <f aca="false">IF(F21="","",E21*F21)</f>
        <v/>
      </c>
      <c r="H21" s="90"/>
      <c r="I21" s="83"/>
      <c r="J21" s="17"/>
      <c r="N21" s="91" t="n">
        <f aca="false">N20</f>
        <v>0.53</v>
      </c>
    </row>
    <row r="22" customFormat="false" ht="20" hidden="false" customHeight="true" outlineLevel="0" collapsed="false">
      <c r="A22" s="85"/>
      <c r="B22" s="95"/>
      <c r="C22" s="87"/>
      <c r="D22" s="87"/>
      <c r="E22" s="92"/>
      <c r="F22" s="89" t="str">
        <f aca="false">IF(E22="","",N22)</f>
        <v/>
      </c>
      <c r="G22" s="89" t="str">
        <f aca="false">IF(F22="","",E22*F22)</f>
        <v/>
      </c>
      <c r="H22" s="90"/>
      <c r="I22" s="68"/>
      <c r="N22" s="91" t="n">
        <f aca="false">N21</f>
        <v>0.53</v>
      </c>
    </row>
    <row r="23" customFormat="false" ht="20" hidden="false" customHeight="true" outlineLevel="0" collapsed="false">
      <c r="A23" s="85"/>
      <c r="B23" s="86"/>
      <c r="C23" s="87"/>
      <c r="D23" s="87"/>
      <c r="E23" s="92"/>
      <c r="F23" s="89" t="str">
        <f aca="false">IF(E23="","",N23)</f>
        <v/>
      </c>
      <c r="G23" s="89" t="str">
        <f aca="false">IF(F23="","",E23*F23)</f>
        <v/>
      </c>
      <c r="H23" s="90"/>
      <c r="I23" s="68"/>
      <c r="N23" s="91" t="n">
        <f aca="false">N22</f>
        <v>0.53</v>
      </c>
    </row>
    <row r="24" customFormat="false" ht="20" hidden="false" customHeight="true" outlineLevel="0" collapsed="false">
      <c r="A24" s="85"/>
      <c r="B24" s="86"/>
      <c r="C24" s="87"/>
      <c r="D24" s="87"/>
      <c r="E24" s="92"/>
      <c r="F24" s="89" t="str">
        <f aca="false">IF(E24="","",N24)</f>
        <v/>
      </c>
      <c r="G24" s="89" t="str">
        <f aca="false">IF(F24="","",E24*F24)</f>
        <v/>
      </c>
      <c r="H24" s="90"/>
      <c r="I24" s="68"/>
      <c r="N24" s="91" t="n">
        <f aca="false">N23</f>
        <v>0.53</v>
      </c>
    </row>
    <row r="25" customFormat="false" ht="20" hidden="false" customHeight="true" outlineLevel="0" collapsed="false">
      <c r="A25" s="85"/>
      <c r="B25" s="86"/>
      <c r="C25" s="87"/>
      <c r="D25" s="87"/>
      <c r="E25" s="92"/>
      <c r="F25" s="89" t="str">
        <f aca="false">IF(E25="","",N25)</f>
        <v/>
      </c>
      <c r="G25" s="89" t="str">
        <f aca="false">IF(F25="","",E25*F25)</f>
        <v/>
      </c>
      <c r="H25" s="90"/>
      <c r="I25" s="68"/>
      <c r="N25" s="91" t="n">
        <f aca="false">N24</f>
        <v>0.53</v>
      </c>
    </row>
    <row r="26" customFormat="false" ht="20" hidden="false" customHeight="true" outlineLevel="0" collapsed="false">
      <c r="A26" s="85"/>
      <c r="B26" s="86"/>
      <c r="C26" s="87"/>
      <c r="D26" s="87"/>
      <c r="E26" s="92"/>
      <c r="F26" s="89" t="str">
        <f aca="false">IF(E26="","",N26)</f>
        <v/>
      </c>
      <c r="G26" s="89" t="str">
        <f aca="false">IF(F26="","",E26*F26)</f>
        <v/>
      </c>
      <c r="H26" s="90"/>
      <c r="I26" s="68"/>
      <c r="N26" s="91" t="n">
        <f aca="false">N25</f>
        <v>0.53</v>
      </c>
    </row>
    <row r="27" customFormat="false" ht="20" hidden="false" customHeight="true" outlineLevel="0" collapsed="false">
      <c r="A27" s="85"/>
      <c r="B27" s="86"/>
      <c r="C27" s="87"/>
      <c r="D27" s="87"/>
      <c r="E27" s="92"/>
      <c r="F27" s="89" t="str">
        <f aca="false">IF(E27="","",N27)</f>
        <v/>
      </c>
      <c r="G27" s="89" t="str">
        <f aca="false">IF(F27="","",E27*F27)</f>
        <v/>
      </c>
      <c r="H27" s="90"/>
      <c r="I27" s="68"/>
      <c r="N27" s="91" t="n">
        <f aca="false">N26</f>
        <v>0.53</v>
      </c>
    </row>
    <row r="28" customFormat="false" ht="20" hidden="false" customHeight="true" outlineLevel="0" collapsed="false">
      <c r="A28" s="85"/>
      <c r="B28" s="95"/>
      <c r="C28" s="87"/>
      <c r="D28" s="87"/>
      <c r="E28" s="92"/>
      <c r="F28" s="89" t="str">
        <f aca="false">IF(E28="","",N28)</f>
        <v/>
      </c>
      <c r="G28" s="89" t="str">
        <f aca="false">IF(F28="","",E28*F28)</f>
        <v/>
      </c>
      <c r="H28" s="90"/>
      <c r="I28" s="68"/>
      <c r="N28" s="91" t="n">
        <f aca="false">N27</f>
        <v>0.53</v>
      </c>
    </row>
    <row r="29" customFormat="false" ht="20" hidden="false" customHeight="true" outlineLevel="0" collapsed="false">
      <c r="A29" s="85"/>
      <c r="B29" s="86"/>
      <c r="C29" s="87"/>
      <c r="D29" s="87"/>
      <c r="E29" s="92"/>
      <c r="F29" s="89" t="str">
        <f aca="false">IF(E29="","",N29)</f>
        <v/>
      </c>
      <c r="G29" s="89" t="str">
        <f aca="false">IF(F29="","",E29*F29)</f>
        <v/>
      </c>
      <c r="H29" s="90"/>
      <c r="I29" s="68"/>
      <c r="N29" s="91" t="n">
        <f aca="false">N28</f>
        <v>0.53</v>
      </c>
    </row>
    <row r="30" customFormat="false" ht="20" hidden="false" customHeight="true" outlineLevel="0" collapsed="false">
      <c r="A30" s="85"/>
      <c r="B30" s="86"/>
      <c r="C30" s="87"/>
      <c r="D30" s="87"/>
      <c r="E30" s="92"/>
      <c r="F30" s="89" t="str">
        <f aca="false">IF(E30="","",N30)</f>
        <v/>
      </c>
      <c r="G30" s="89" t="str">
        <f aca="false">IF(F30="","",E30*F30)</f>
        <v/>
      </c>
      <c r="H30" s="90"/>
      <c r="I30" s="68"/>
      <c r="N30" s="91" t="n">
        <f aca="false">N29</f>
        <v>0.53</v>
      </c>
    </row>
    <row r="31" customFormat="false" ht="20" hidden="false" customHeight="true" outlineLevel="0" collapsed="false">
      <c r="A31" s="85"/>
      <c r="B31" s="86"/>
      <c r="C31" s="87"/>
      <c r="D31" s="87"/>
      <c r="E31" s="92"/>
      <c r="F31" s="89" t="str">
        <f aca="false">IF(E31="","",N31)</f>
        <v/>
      </c>
      <c r="G31" s="89" t="str">
        <f aca="false">IF(F31="","",E31*F31)</f>
        <v/>
      </c>
      <c r="H31" s="90"/>
      <c r="I31" s="68"/>
      <c r="N31" s="91" t="n">
        <f aca="false">N30</f>
        <v>0.53</v>
      </c>
    </row>
    <row r="32" customFormat="false" ht="20" hidden="false" customHeight="true" outlineLevel="0" collapsed="false">
      <c r="A32" s="85"/>
      <c r="B32" s="86"/>
      <c r="C32" s="87"/>
      <c r="D32" s="87"/>
      <c r="E32" s="92"/>
      <c r="F32" s="89" t="str">
        <f aca="false">IF(E32="","",N32)</f>
        <v/>
      </c>
      <c r="G32" s="89" t="str">
        <f aca="false">IF(F32="","",E32*F32)</f>
        <v/>
      </c>
      <c r="H32" s="90"/>
      <c r="I32" s="68"/>
      <c r="N32" s="91" t="n">
        <f aca="false">N31</f>
        <v>0.53</v>
      </c>
    </row>
    <row r="33" customFormat="false" ht="20" hidden="false" customHeight="true" outlineLevel="0" collapsed="false">
      <c r="A33" s="85"/>
      <c r="B33" s="86"/>
      <c r="C33" s="87"/>
      <c r="D33" s="87"/>
      <c r="E33" s="92"/>
      <c r="F33" s="89" t="str">
        <f aca="false">IF(E33="","",N33)</f>
        <v/>
      </c>
      <c r="G33" s="89" t="str">
        <f aca="false">IF(F33="","",E33*F33)</f>
        <v/>
      </c>
      <c r="H33" s="90"/>
      <c r="I33" s="68"/>
      <c r="N33" s="91" t="n">
        <f aca="false">N32</f>
        <v>0.53</v>
      </c>
    </row>
    <row r="34" customFormat="false" ht="20" hidden="false" customHeight="true" outlineLevel="0" collapsed="false">
      <c r="A34" s="85"/>
      <c r="B34" s="86"/>
      <c r="C34" s="87"/>
      <c r="D34" s="87"/>
      <c r="E34" s="92"/>
      <c r="F34" s="89" t="str">
        <f aca="false">IF(E34="","",N34)</f>
        <v/>
      </c>
      <c r="G34" s="89" t="str">
        <f aca="false">IF(F34="","",E34*F34)</f>
        <v/>
      </c>
      <c r="H34" s="90"/>
      <c r="I34" s="68"/>
      <c r="N34" s="91" t="n">
        <f aca="false">N33</f>
        <v>0.53</v>
      </c>
    </row>
    <row r="35" customFormat="false" ht="20" hidden="false" customHeight="true" outlineLevel="0" collapsed="false">
      <c r="A35" s="68"/>
      <c r="B35" s="68"/>
      <c r="C35" s="68"/>
      <c r="D35" s="96"/>
      <c r="E35" s="97"/>
      <c r="F35" s="96" t="s">
        <v>69</v>
      </c>
      <c r="G35" s="98" t="n">
        <f aca="false">SUM(G10:G34)</f>
        <v>0</v>
      </c>
      <c r="H35" s="99"/>
      <c r="I35" s="68"/>
    </row>
    <row r="36" customFormat="false" ht="20" hidden="false" customHeight="true" outlineLevel="0" collapsed="false">
      <c r="A36" s="68"/>
      <c r="B36" s="68"/>
      <c r="C36" s="68"/>
      <c r="D36" s="68"/>
      <c r="E36" s="69"/>
      <c r="F36" s="69"/>
      <c r="G36" s="69"/>
      <c r="H36" s="68"/>
      <c r="I36" s="68"/>
    </row>
    <row r="37" customFormat="false" ht="20" hidden="false" customHeight="true" outlineLevel="0" collapsed="false">
      <c r="A37" s="71" t="s">
        <v>70</v>
      </c>
      <c r="B37" s="72"/>
      <c r="C37" s="72"/>
      <c r="D37" s="72"/>
      <c r="E37" s="75"/>
      <c r="F37" s="75"/>
      <c r="G37" s="75"/>
      <c r="H37" s="100"/>
      <c r="I37" s="68"/>
    </row>
    <row r="38" customFormat="false" ht="24" hidden="false" customHeight="true" outlineLevel="0" collapsed="false">
      <c r="A38" s="101" t="s">
        <v>62</v>
      </c>
      <c r="B38" s="102" t="s">
        <v>63</v>
      </c>
      <c r="C38" s="102" t="s">
        <v>64</v>
      </c>
      <c r="D38" s="103" t="s">
        <v>71</v>
      </c>
      <c r="E38" s="103" t="s">
        <v>72</v>
      </c>
      <c r="F38" s="104" t="s">
        <v>73</v>
      </c>
      <c r="G38" s="104" t="s">
        <v>67</v>
      </c>
      <c r="H38" s="105" t="s">
        <v>68</v>
      </c>
      <c r="I38" s="68"/>
    </row>
    <row r="39" customFormat="false" ht="20" hidden="false" customHeight="true" outlineLevel="0" collapsed="false">
      <c r="A39" s="106"/>
      <c r="B39" s="86"/>
      <c r="C39" s="107"/>
      <c r="D39" s="108"/>
      <c r="E39" s="108"/>
      <c r="F39" s="109"/>
      <c r="G39" s="109"/>
      <c r="H39" s="90"/>
      <c r="I39" s="68"/>
    </row>
    <row r="40" customFormat="false" ht="20" hidden="false" customHeight="true" outlineLevel="0" collapsed="false">
      <c r="A40" s="106"/>
      <c r="B40" s="86"/>
      <c r="C40" s="107"/>
      <c r="D40" s="108"/>
      <c r="E40" s="110"/>
      <c r="F40" s="109"/>
      <c r="G40" s="109"/>
      <c r="H40" s="90"/>
      <c r="I40" s="68"/>
    </row>
    <row r="41" customFormat="false" ht="20" hidden="false" customHeight="true" outlineLevel="0" collapsed="false">
      <c r="A41" s="106"/>
      <c r="B41" s="86"/>
      <c r="C41" s="111"/>
      <c r="D41" s="108"/>
      <c r="E41" s="108"/>
      <c r="F41" s="109"/>
      <c r="G41" s="109"/>
      <c r="H41" s="90"/>
      <c r="I41" s="68"/>
    </row>
    <row r="42" customFormat="false" ht="20" hidden="false" customHeight="true" outlineLevel="0" collapsed="false">
      <c r="A42" s="68"/>
      <c r="B42" s="68"/>
      <c r="C42" s="68"/>
      <c r="D42" s="68"/>
      <c r="E42" s="69"/>
      <c r="F42" s="96" t="s">
        <v>74</v>
      </c>
      <c r="G42" s="112" t="n">
        <f aca="false">SUM(G39:G41)</f>
        <v>0</v>
      </c>
      <c r="H42" s="68"/>
      <c r="I42" s="68"/>
    </row>
    <row r="43" customFormat="false" ht="20" hidden="false" customHeight="true" outlineLevel="0" collapsed="false">
      <c r="A43" s="68"/>
      <c r="B43" s="68"/>
      <c r="C43" s="68"/>
      <c r="D43" s="68"/>
      <c r="E43" s="69"/>
      <c r="F43" s="96"/>
      <c r="G43" s="113"/>
      <c r="H43" s="68"/>
      <c r="I43" s="68"/>
    </row>
    <row r="44" customFormat="false" ht="20" hidden="false" customHeight="true" outlineLevel="0" collapsed="false">
      <c r="A44" s="71" t="s">
        <v>75</v>
      </c>
      <c r="B44" s="72"/>
      <c r="C44" s="72"/>
      <c r="D44" s="72"/>
      <c r="E44" s="75"/>
      <c r="F44" s="75"/>
      <c r="G44" s="75"/>
      <c r="H44" s="100"/>
      <c r="I44" s="68"/>
    </row>
    <row r="45" customFormat="false" ht="20" hidden="false" customHeight="true" outlineLevel="0" collapsed="false">
      <c r="A45" s="101" t="s">
        <v>62</v>
      </c>
      <c r="B45" s="114" t="s">
        <v>76</v>
      </c>
      <c r="C45" s="114"/>
      <c r="D45" s="114"/>
      <c r="E45" s="114"/>
      <c r="F45" s="114"/>
      <c r="G45" s="115" t="s">
        <v>77</v>
      </c>
      <c r="H45" s="105" t="s">
        <v>68</v>
      </c>
      <c r="I45" s="68"/>
    </row>
    <row r="46" customFormat="false" ht="20" hidden="false" customHeight="true" outlineLevel="0" collapsed="false">
      <c r="A46" s="106"/>
      <c r="B46" s="116"/>
      <c r="C46" s="116"/>
      <c r="D46" s="116"/>
      <c r="E46" s="116"/>
      <c r="F46" s="116"/>
      <c r="G46" s="109"/>
      <c r="H46" s="90"/>
      <c r="I46" s="68"/>
    </row>
    <row r="47" customFormat="false" ht="20" hidden="false" customHeight="true" outlineLevel="0" collapsed="false">
      <c r="A47" s="106"/>
      <c r="B47" s="116"/>
      <c r="C47" s="116"/>
      <c r="D47" s="116"/>
      <c r="E47" s="116"/>
      <c r="F47" s="116"/>
      <c r="G47" s="109"/>
      <c r="H47" s="90"/>
      <c r="I47" s="68"/>
    </row>
    <row r="48" customFormat="false" ht="20" hidden="false" customHeight="true" outlineLevel="0" collapsed="false">
      <c r="A48" s="106"/>
      <c r="B48" s="116"/>
      <c r="C48" s="116"/>
      <c r="D48" s="116"/>
      <c r="E48" s="116"/>
      <c r="F48" s="116"/>
      <c r="G48" s="109"/>
      <c r="H48" s="90"/>
      <c r="I48" s="68"/>
    </row>
    <row r="49" customFormat="false" ht="20" hidden="false" customHeight="true" outlineLevel="0" collapsed="false">
      <c r="A49" s="68"/>
      <c r="B49" s="68"/>
      <c r="C49" s="68"/>
      <c r="D49" s="68"/>
      <c r="E49" s="69"/>
      <c r="F49" s="96" t="s">
        <v>78</v>
      </c>
      <c r="G49" s="98" t="n">
        <f aca="false">SUM(G46:G48)</f>
        <v>0</v>
      </c>
      <c r="H49" s="68"/>
      <c r="I49" s="68"/>
    </row>
    <row r="50" customFormat="false" ht="20" hidden="false" customHeight="true" outlineLevel="0" collapsed="false">
      <c r="F50" s="65"/>
      <c r="G50" s="63"/>
    </row>
    <row r="51" customFormat="false" ht="20" hidden="false" customHeight="true" outlineLevel="0" collapsed="false">
      <c r="A51" s="17" t="s">
        <v>79</v>
      </c>
      <c r="B51" s="56" t="s">
        <v>80</v>
      </c>
      <c r="C51" s="56"/>
      <c r="E51" s="65" t="s">
        <v>81</v>
      </c>
      <c r="F51" s="117" t="s">
        <v>21</v>
      </c>
      <c r="G51" s="118" t="n">
        <f aca="false">SUMIF($H$10:$H$34,$F51,$G$10:$G$34)+SUMIF($H$39:$H$41,$F51,$G$39:$G$41)+SUMIF($H$46:$H$48,$F51,$G$46:$G$48)</f>
        <v>0</v>
      </c>
      <c r="H51" s="119"/>
    </row>
    <row r="52" customFormat="false" ht="20" hidden="false" customHeight="true" outlineLevel="0" collapsed="false">
      <c r="E52" s="65" t="s">
        <v>81</v>
      </c>
      <c r="F52" s="117" t="s">
        <v>20</v>
      </c>
      <c r="G52" s="118" t="n">
        <f aca="false">SUMIF($H$10:$H$34,$F52,$G$10:$G$34)+SUMIF($H$39:$H$41,$F52,$G$39:$G$42)+SUMIF($H$46:$H$48,$F52,$G$46:$G$49)</f>
        <v>0</v>
      </c>
      <c r="H52" s="119"/>
    </row>
    <row r="53" customFormat="false" ht="20" hidden="false" customHeight="true" outlineLevel="0" collapsed="false">
      <c r="A53" s="17"/>
      <c r="B53" s="120"/>
      <c r="C53" s="120"/>
    </row>
    <row r="54" customFormat="false" ht="20" hidden="false" customHeight="true" outlineLevel="0" collapsed="false">
      <c r="A54" s="17"/>
      <c r="B54" s="25" t="s">
        <v>82</v>
      </c>
      <c r="C54" s="121"/>
      <c r="D54" s="121"/>
    </row>
    <row r="55" customFormat="false" ht="20" hidden="false" customHeight="true" outlineLevel="0" collapsed="false"/>
    <row r="56" s="58" customFormat="true" ht="20" hidden="false" customHeight="true" outlineLevel="0" collapsed="false">
      <c r="A56" s="122" t="s">
        <v>83</v>
      </c>
      <c r="B56" s="123" t="s">
        <v>84</v>
      </c>
      <c r="C56" s="122"/>
      <c r="D56" s="122"/>
      <c r="E56" s="124"/>
      <c r="F56" s="124"/>
      <c r="G56" s="124"/>
    </row>
    <row r="57" customFormat="false" ht="31.75" hidden="false" customHeight="true" outlineLevel="0" collapsed="false">
      <c r="A57" s="58" t="s">
        <v>85</v>
      </c>
      <c r="B57" s="125"/>
      <c r="C57" s="57"/>
      <c r="D57" s="126"/>
      <c r="E57" s="127"/>
      <c r="F57" s="128"/>
      <c r="G57" s="128"/>
      <c r="H57" s="58"/>
      <c r="I57" s="58"/>
      <c r="J57" s="58"/>
      <c r="AMJ57" s="58"/>
    </row>
    <row r="58" customFormat="false" ht="20" hidden="false" customHeight="true" outlineLevel="0" collapsed="false">
      <c r="A58" s="58"/>
      <c r="B58" s="19" t="s">
        <v>86</v>
      </c>
      <c r="C58" s="58"/>
      <c r="D58" s="58"/>
      <c r="E58" s="129" t="s">
        <v>87</v>
      </c>
      <c r="F58" s="130"/>
      <c r="G58" s="130"/>
      <c r="H58" s="58"/>
      <c r="I58" s="58"/>
      <c r="J58" s="58"/>
      <c r="AMJ58" s="58"/>
    </row>
    <row r="59" customFormat="false" ht="12.8" hidden="false" customHeight="false" outlineLevel="0" collapsed="false">
      <c r="F59" s="1"/>
      <c r="G59" s="1"/>
      <c r="H59" s="60" t="str">
        <f aca="false">Yhteenveto!H52</f>
        <v>©  Oulun Naisfutis ry | ONS | 2022</v>
      </c>
    </row>
  </sheetData>
  <sheetProtection sheet="true" password="d97e" objects="true" scenarios="true" selectLockedCells="true"/>
  <mergeCells count="33">
    <mergeCell ref="A1:F1"/>
    <mergeCell ref="A2:B2"/>
    <mergeCell ref="C2:F2"/>
    <mergeCell ref="F4:H4"/>
    <mergeCell ref="E5:H5"/>
    <mergeCell ref="H7:H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B45:F45"/>
  </mergeCells>
  <dataValidations count="1">
    <dataValidation allowBlank="true" errorStyle="stop" operator="equal" showDropDown="false" showErrorMessage="true" showInputMessage="false" sqref="H10:H34 H39:H41 H46:H48" type="list">
      <formula1>"seura,joukkue"</formula1>
      <formula2>0</formula2>
    </dataValidation>
  </dataValidations>
  <printOptions headings="false" gridLines="false" gridLinesSet="true" horizontalCentered="false" verticalCentered="false"/>
  <pageMargins left="0.39375" right="0.39375" top="0.39375" bottom="0.63125" header="0.511811023622047" footer="0.39375"/>
  <pageSetup paperSize="9" scale="100" fitToWidth="1" fitToHeight="1" pageOrder="downThenOver" orientation="portrait" blackAndWhite="false" draft="false" cellComments="none" horizontalDpi="300" verticalDpi="300" copies="1"/>
  <headerFooter differentFirst="false" differentOddEven="false">
    <oddHeader/>
    <oddFooter>&amp;LTulostettu: &amp;D&amp;RONS OULU</oddFooter>
  </headerFooter>
</worksheet>
</file>

<file path=docProps/app.xml><?xml version="1.0" encoding="utf-8"?>
<Properties xmlns="http://schemas.openxmlformats.org/officeDocument/2006/extended-properties" xmlns:vt="http://schemas.openxmlformats.org/officeDocument/2006/docPropsVTypes">
  <Template/>
  <TotalTime>150</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2020-10-16T14:05:37Z</dcterms:created>
  <dc:creator>Ari Kannasmaa</dc:creator>
  <dc:description/>
  <dc:language>fi-FI</dc:language>
  <cp:lastModifiedBy>Ari Kannasmaa</cp:lastModifiedBy>
  <dcterms:modified xsi:type="dcterms:W3CDTF">2023-05-07T21:33:43Z</dcterms:modified>
  <cp:revision>43</cp:revision>
  <dc:subject/>
  <dc:title/>
</cp:coreProperties>
</file>

<file path=docProps/custom.xml><?xml version="1.0" encoding="utf-8"?>
<Properties xmlns="http://schemas.openxmlformats.org/officeDocument/2006/custom-properties" xmlns:vt="http://schemas.openxmlformats.org/officeDocument/2006/docPropsVTypes"/>
</file>